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a.langner\Desktop\"/>
    </mc:Choice>
  </mc:AlternateContent>
  <bookViews>
    <workbookView xWindow="0" yWindow="0" windowWidth="28800" windowHeight="13590"/>
  </bookViews>
  <sheets>
    <sheet name="podział na linie" sheetId="2" r:id="rId1"/>
    <sheet name="Arkusz3" sheetId="3" r:id="rId2"/>
  </sheets>
  <definedNames>
    <definedName name="_xlnm._FilterDatabase" localSheetId="0" hidden="1">'podział na linie'!#REF!</definedName>
    <definedName name="_xlnm.Print_Area" localSheetId="0">'podział na linie'!$A$1:$W$138</definedName>
  </definedNames>
  <calcPr calcId="162913"/>
</workbook>
</file>

<file path=xl/calcChain.xml><?xml version="1.0" encoding="utf-8"?>
<calcChain xmlns="http://schemas.openxmlformats.org/spreadsheetml/2006/main">
  <c r="V101" i="2" l="1"/>
  <c r="T101" i="2"/>
  <c r="R101" i="2"/>
  <c r="P101" i="2"/>
  <c r="V100" i="2"/>
  <c r="T100" i="2"/>
  <c r="R100" i="2"/>
  <c r="P100" i="2"/>
  <c r="V124" i="2"/>
  <c r="T124" i="2"/>
  <c r="R124" i="2"/>
  <c r="P124" i="2"/>
  <c r="N124" i="2"/>
  <c r="V123" i="2"/>
  <c r="T123" i="2"/>
  <c r="R123" i="2"/>
  <c r="P123" i="2"/>
  <c r="N123" i="2"/>
  <c r="V116" i="2"/>
  <c r="T116" i="2"/>
  <c r="R116" i="2"/>
  <c r="P116" i="2"/>
  <c r="N116" i="2"/>
  <c r="V115" i="2"/>
  <c r="T115" i="2"/>
  <c r="R115" i="2"/>
  <c r="P115" i="2"/>
  <c r="N115" i="2"/>
  <c r="V114" i="2"/>
  <c r="T114" i="2"/>
  <c r="R114" i="2"/>
  <c r="P114" i="2"/>
  <c r="N114" i="2"/>
  <c r="V87" i="2"/>
  <c r="T87" i="2"/>
  <c r="R87" i="2"/>
  <c r="P87" i="2"/>
  <c r="N87" i="2"/>
  <c r="V86" i="2"/>
  <c r="T86" i="2"/>
  <c r="R86" i="2"/>
  <c r="P86" i="2"/>
  <c r="N86" i="2"/>
  <c r="V81" i="2"/>
  <c r="T81" i="2"/>
  <c r="R81" i="2"/>
  <c r="P81" i="2"/>
  <c r="N81" i="2"/>
  <c r="V80" i="2"/>
  <c r="T80" i="2"/>
  <c r="R80" i="2"/>
  <c r="P80" i="2"/>
  <c r="N80" i="2"/>
  <c r="V79" i="2"/>
  <c r="T79" i="2"/>
  <c r="R79" i="2"/>
  <c r="P79" i="2"/>
  <c r="N79" i="2"/>
  <c r="V31" i="2"/>
  <c r="T31" i="2"/>
  <c r="R31" i="2"/>
  <c r="P31" i="2"/>
  <c r="N31" i="2"/>
  <c r="V30" i="2"/>
  <c r="T30" i="2"/>
  <c r="R30" i="2"/>
  <c r="P30" i="2"/>
  <c r="N30" i="2"/>
  <c r="V29" i="2"/>
  <c r="T29" i="2"/>
  <c r="R29" i="2"/>
  <c r="P29" i="2"/>
  <c r="N29" i="2"/>
  <c r="V28" i="2"/>
  <c r="T28" i="2"/>
  <c r="R28" i="2"/>
  <c r="P28" i="2"/>
  <c r="N28" i="2"/>
  <c r="V27" i="2"/>
  <c r="T27" i="2"/>
  <c r="R27" i="2"/>
  <c r="P27" i="2"/>
  <c r="N27" i="2"/>
  <c r="V26" i="2"/>
  <c r="T26" i="2"/>
  <c r="R26" i="2"/>
  <c r="P26" i="2"/>
  <c r="N26" i="2"/>
  <c r="V25" i="2"/>
  <c r="T25" i="2"/>
  <c r="R25" i="2"/>
  <c r="P25" i="2"/>
  <c r="N25" i="2"/>
  <c r="V22" i="2"/>
  <c r="T22" i="2"/>
  <c r="R22" i="2"/>
  <c r="P22" i="2"/>
  <c r="N22" i="2"/>
  <c r="V21" i="2"/>
  <c r="T21" i="2"/>
  <c r="R21" i="2"/>
  <c r="P21" i="2"/>
  <c r="N21" i="2"/>
  <c r="V20" i="2"/>
  <c r="T20" i="2"/>
  <c r="R20" i="2"/>
  <c r="P20" i="2"/>
  <c r="N20" i="2"/>
  <c r="V19" i="2"/>
  <c r="T19" i="2"/>
  <c r="R19" i="2"/>
  <c r="P19" i="2"/>
  <c r="N19" i="2"/>
  <c r="V18" i="2"/>
  <c r="T18" i="2"/>
  <c r="R18" i="2"/>
  <c r="P18" i="2"/>
  <c r="N18" i="2"/>
  <c r="V17" i="2"/>
  <c r="T17" i="2"/>
  <c r="R17" i="2"/>
  <c r="P17" i="2"/>
  <c r="N17" i="2"/>
  <c r="V16" i="2"/>
  <c r="T16" i="2"/>
  <c r="R16" i="2"/>
  <c r="P16" i="2"/>
  <c r="N16" i="2"/>
  <c r="V15" i="2"/>
  <c r="T15" i="2"/>
  <c r="R15" i="2"/>
  <c r="P15" i="2"/>
  <c r="N15" i="2"/>
  <c r="V14" i="2"/>
  <c r="T14" i="2"/>
  <c r="R14" i="2"/>
  <c r="P14" i="2"/>
  <c r="N14" i="2"/>
  <c r="V13" i="2"/>
  <c r="T13" i="2"/>
  <c r="R13" i="2"/>
  <c r="P13" i="2"/>
  <c r="N13" i="2"/>
  <c r="V12" i="2"/>
  <c r="T12" i="2"/>
  <c r="R12" i="2"/>
  <c r="P12" i="2"/>
  <c r="N12" i="2"/>
  <c r="V51" i="2" l="1"/>
  <c r="T51" i="2"/>
  <c r="R51" i="2"/>
  <c r="P51" i="2"/>
  <c r="N51" i="2"/>
  <c r="L51" i="2"/>
  <c r="T55" i="2" l="1"/>
  <c r="V7" i="2" l="1"/>
  <c r="V8" i="2"/>
  <c r="V9" i="2"/>
  <c r="V10" i="2"/>
  <c r="V11" i="2"/>
  <c r="V34" i="2"/>
  <c r="V35" i="2"/>
  <c r="V36" i="2"/>
  <c r="V37" i="2"/>
  <c r="V38" i="2"/>
  <c r="V39" i="2"/>
  <c r="V40" i="2"/>
  <c r="V41" i="2"/>
  <c r="V42" i="2"/>
  <c r="V45" i="2"/>
  <c r="V46" i="2"/>
  <c r="V47" i="2"/>
  <c r="V48" i="2"/>
  <c r="V49" i="2"/>
  <c r="V50" i="2"/>
  <c r="V54" i="2"/>
  <c r="V55" i="2"/>
  <c r="V56" i="2"/>
  <c r="V57" i="2"/>
  <c r="V58" i="2"/>
  <c r="V59" i="2"/>
  <c r="V60" i="2"/>
  <c r="V61" i="2"/>
  <c r="V62" i="2"/>
  <c r="V63" i="2"/>
  <c r="V64" i="2"/>
  <c r="V65" i="2"/>
  <c r="V66" i="2"/>
  <c r="V67" i="2"/>
  <c r="V68" i="2"/>
  <c r="V69" i="2"/>
  <c r="V70" i="2"/>
  <c r="V71" i="2"/>
  <c r="V72" i="2"/>
  <c r="V73" i="2"/>
  <c r="V74" i="2"/>
  <c r="V75" i="2"/>
  <c r="V76" i="2"/>
  <c r="V77" i="2"/>
  <c r="V78" i="2"/>
  <c r="V84" i="2"/>
  <c r="V85" i="2"/>
  <c r="V90" i="2"/>
  <c r="V91" i="2"/>
  <c r="V92" i="2"/>
  <c r="V93" i="2"/>
  <c r="V94" i="2"/>
  <c r="V95" i="2"/>
  <c r="V96" i="2"/>
  <c r="V97" i="2"/>
  <c r="V98" i="2"/>
  <c r="V99" i="2"/>
  <c r="V104" i="2"/>
  <c r="V105" i="2"/>
  <c r="V106" i="2"/>
  <c r="V107" i="2"/>
  <c r="V108" i="2"/>
  <c r="V109" i="2"/>
  <c r="V112" i="2"/>
  <c r="V113" i="2"/>
  <c r="V119" i="2"/>
  <c r="V120" i="2"/>
  <c r="V121" i="2"/>
  <c r="V122" i="2"/>
  <c r="V127" i="2"/>
  <c r="V128" i="2"/>
  <c r="V131" i="2"/>
  <c r="V132" i="2"/>
  <c r="V6" i="2"/>
  <c r="T7" i="2"/>
  <c r="T8" i="2"/>
  <c r="T9" i="2"/>
  <c r="T10" i="2"/>
  <c r="T11" i="2"/>
  <c r="T34" i="2"/>
  <c r="T35" i="2"/>
  <c r="T36" i="2"/>
  <c r="T37" i="2"/>
  <c r="T38" i="2"/>
  <c r="T39" i="2"/>
  <c r="T40" i="2"/>
  <c r="T41" i="2"/>
  <c r="T42" i="2"/>
  <c r="T45" i="2"/>
  <c r="T46" i="2"/>
  <c r="T47" i="2"/>
  <c r="T48" i="2"/>
  <c r="T49" i="2"/>
  <c r="T50" i="2"/>
  <c r="T54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4" i="2"/>
  <c r="T85" i="2"/>
  <c r="T90" i="2"/>
  <c r="T91" i="2"/>
  <c r="T92" i="2"/>
  <c r="T93" i="2"/>
  <c r="T94" i="2"/>
  <c r="T95" i="2"/>
  <c r="T96" i="2"/>
  <c r="T97" i="2"/>
  <c r="T98" i="2"/>
  <c r="T99" i="2"/>
  <c r="T104" i="2"/>
  <c r="T105" i="2"/>
  <c r="T106" i="2"/>
  <c r="T107" i="2"/>
  <c r="T108" i="2"/>
  <c r="T109" i="2"/>
  <c r="T112" i="2"/>
  <c r="T113" i="2"/>
  <c r="T119" i="2"/>
  <c r="T120" i="2"/>
  <c r="T121" i="2"/>
  <c r="T122" i="2"/>
  <c r="T127" i="2"/>
  <c r="T128" i="2"/>
  <c r="T131" i="2"/>
  <c r="T132" i="2"/>
  <c r="T6" i="2"/>
  <c r="R7" i="2"/>
  <c r="R8" i="2"/>
  <c r="R9" i="2"/>
  <c r="R10" i="2"/>
  <c r="R11" i="2"/>
  <c r="R34" i="2"/>
  <c r="R35" i="2"/>
  <c r="R36" i="2"/>
  <c r="R37" i="2"/>
  <c r="R38" i="2"/>
  <c r="R39" i="2"/>
  <c r="R40" i="2"/>
  <c r="R41" i="2"/>
  <c r="R42" i="2"/>
  <c r="R45" i="2"/>
  <c r="R46" i="2"/>
  <c r="R47" i="2"/>
  <c r="R48" i="2"/>
  <c r="R49" i="2"/>
  <c r="R50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84" i="2"/>
  <c r="R85" i="2"/>
  <c r="R90" i="2"/>
  <c r="R91" i="2"/>
  <c r="R92" i="2"/>
  <c r="R93" i="2"/>
  <c r="R94" i="2"/>
  <c r="R95" i="2"/>
  <c r="R96" i="2"/>
  <c r="R97" i="2"/>
  <c r="R98" i="2"/>
  <c r="R99" i="2"/>
  <c r="R104" i="2"/>
  <c r="R105" i="2"/>
  <c r="R106" i="2"/>
  <c r="R107" i="2"/>
  <c r="R108" i="2"/>
  <c r="R109" i="2"/>
  <c r="R112" i="2"/>
  <c r="R113" i="2"/>
  <c r="R119" i="2"/>
  <c r="R120" i="2"/>
  <c r="R121" i="2"/>
  <c r="R122" i="2"/>
  <c r="R127" i="2"/>
  <c r="R128" i="2"/>
  <c r="R131" i="2"/>
  <c r="R132" i="2"/>
  <c r="R6" i="2"/>
  <c r="P7" i="2"/>
  <c r="P8" i="2"/>
  <c r="P9" i="2"/>
  <c r="P10" i="2"/>
  <c r="P11" i="2"/>
  <c r="P34" i="2"/>
  <c r="P35" i="2"/>
  <c r="P36" i="2"/>
  <c r="P37" i="2"/>
  <c r="P38" i="2"/>
  <c r="P39" i="2"/>
  <c r="P40" i="2"/>
  <c r="P41" i="2"/>
  <c r="P42" i="2"/>
  <c r="P45" i="2"/>
  <c r="P46" i="2"/>
  <c r="P47" i="2"/>
  <c r="P48" i="2"/>
  <c r="P49" i="2"/>
  <c r="P50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84" i="2"/>
  <c r="P85" i="2"/>
  <c r="P90" i="2"/>
  <c r="P91" i="2"/>
  <c r="P92" i="2"/>
  <c r="P93" i="2"/>
  <c r="P94" i="2"/>
  <c r="P95" i="2"/>
  <c r="P96" i="2"/>
  <c r="P97" i="2"/>
  <c r="P98" i="2"/>
  <c r="P99" i="2"/>
  <c r="P104" i="2"/>
  <c r="P105" i="2"/>
  <c r="P106" i="2"/>
  <c r="P107" i="2"/>
  <c r="P108" i="2"/>
  <c r="P109" i="2"/>
  <c r="P112" i="2"/>
  <c r="P113" i="2"/>
  <c r="P119" i="2"/>
  <c r="P120" i="2"/>
  <c r="P121" i="2"/>
  <c r="P122" i="2"/>
  <c r="P127" i="2"/>
  <c r="P128" i="2"/>
  <c r="P131" i="2"/>
  <c r="P132" i="2"/>
  <c r="P6" i="2"/>
  <c r="N7" i="2" l="1"/>
  <c r="N8" i="2"/>
  <c r="N9" i="2"/>
  <c r="N10" i="2"/>
  <c r="N11" i="2"/>
  <c r="N34" i="2"/>
  <c r="N35" i="2"/>
  <c r="N36" i="2"/>
  <c r="N37" i="2"/>
  <c r="N38" i="2"/>
  <c r="N39" i="2"/>
  <c r="N40" i="2"/>
  <c r="N41" i="2"/>
  <c r="N42" i="2"/>
  <c r="N45" i="2"/>
  <c r="N46" i="2"/>
  <c r="N47" i="2"/>
  <c r="N48" i="2"/>
  <c r="N49" i="2"/>
  <c r="N50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84" i="2"/>
  <c r="N85" i="2"/>
  <c r="N90" i="2"/>
  <c r="N91" i="2"/>
  <c r="N92" i="2"/>
  <c r="N93" i="2"/>
  <c r="N94" i="2"/>
  <c r="N95" i="2"/>
  <c r="N96" i="2"/>
  <c r="N97" i="2"/>
  <c r="N98" i="2"/>
  <c r="N99" i="2"/>
  <c r="N104" i="2"/>
  <c r="N105" i="2"/>
  <c r="N106" i="2"/>
  <c r="N107" i="2"/>
  <c r="N108" i="2"/>
  <c r="N109" i="2"/>
  <c r="N112" i="2"/>
  <c r="N113" i="2"/>
  <c r="N119" i="2"/>
  <c r="N120" i="2"/>
  <c r="N121" i="2"/>
  <c r="N122" i="2"/>
  <c r="N127" i="2"/>
  <c r="N128" i="2"/>
  <c r="N131" i="2"/>
  <c r="N132" i="2"/>
  <c r="N6" i="2"/>
  <c r="L34" i="2"/>
  <c r="L35" i="2"/>
  <c r="L36" i="2"/>
  <c r="L37" i="2"/>
  <c r="L38" i="2"/>
  <c r="L39" i="2"/>
  <c r="L40" i="2"/>
  <c r="L41" i="2"/>
  <c r="L42" i="2"/>
  <c r="L45" i="2"/>
  <c r="L46" i="2"/>
  <c r="L47" i="2"/>
  <c r="L48" i="2"/>
  <c r="L49" i="2"/>
  <c r="L50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84" i="2"/>
  <c r="L85" i="2"/>
  <c r="L90" i="2"/>
  <c r="L91" i="2"/>
  <c r="L92" i="2"/>
  <c r="L93" i="2"/>
  <c r="L94" i="2"/>
  <c r="L95" i="2"/>
  <c r="L96" i="2"/>
  <c r="L97" i="2"/>
  <c r="L98" i="2"/>
  <c r="L99" i="2"/>
  <c r="L104" i="2"/>
  <c r="L105" i="2"/>
  <c r="L106" i="2"/>
  <c r="L107" i="2"/>
  <c r="L108" i="2"/>
  <c r="L109" i="2"/>
  <c r="L112" i="2"/>
  <c r="L113" i="2"/>
  <c r="L119" i="2"/>
  <c r="L120" i="2"/>
  <c r="L121" i="2"/>
  <c r="L122" i="2"/>
  <c r="L127" i="2"/>
  <c r="L128" i="2"/>
  <c r="L131" i="2"/>
  <c r="L132" i="2"/>
  <c r="L7" i="2"/>
  <c r="L8" i="2"/>
  <c r="L9" i="2"/>
  <c r="L10" i="2"/>
  <c r="L11" i="2"/>
  <c r="L6" i="2"/>
</calcChain>
</file>

<file path=xl/sharedStrings.xml><?xml version="1.0" encoding="utf-8"?>
<sst xmlns="http://schemas.openxmlformats.org/spreadsheetml/2006/main" count="704" uniqueCount="190">
  <si>
    <t>przyj.</t>
  </si>
  <si>
    <t>odj.</t>
  </si>
  <si>
    <t>Nr poc.</t>
  </si>
  <si>
    <t>stacja</t>
  </si>
  <si>
    <t>Odwołany w okresie</t>
  </si>
  <si>
    <t>Poznań Główny</t>
  </si>
  <si>
    <t>Szczecinek</t>
  </si>
  <si>
    <t>Krzyż</t>
  </si>
  <si>
    <t>Piła Główna</t>
  </si>
  <si>
    <t>Czempiń</t>
  </si>
  <si>
    <t>Kościan</t>
  </si>
  <si>
    <t>Rawicz</t>
  </si>
  <si>
    <t>(D)</t>
  </si>
  <si>
    <t>(1)-(6)</t>
  </si>
  <si>
    <t>(B)</t>
  </si>
  <si>
    <t>codz.</t>
  </si>
  <si>
    <t>Kalisz</t>
  </si>
  <si>
    <t>Ostrów Wlkp</t>
  </si>
  <si>
    <t>Jarocin</t>
  </si>
  <si>
    <t>Kluczbork</t>
  </si>
  <si>
    <t>Ostrów Wlkp.</t>
  </si>
  <si>
    <t>Wyrzysk Osiek</t>
  </si>
  <si>
    <t>Bydgoszcz Główna</t>
  </si>
  <si>
    <t>uwagi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</si>
  <si>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</si>
  <si>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</si>
  <si>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</si>
  <si>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</si>
  <si>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</si>
  <si>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</si>
  <si>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</si>
  <si>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</si>
  <si>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</si>
  <si>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</si>
  <si>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</si>
  <si>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</si>
  <si>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</si>
  <si>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</si>
  <si>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</si>
  <si>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</si>
  <si>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</si>
  <si>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</si>
  <si>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</si>
  <si>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</si>
  <si>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</si>
  <si>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</si>
  <si>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</si>
  <si>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</si>
  <si>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</si>
  <si>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Poznań Gł.</t>
  </si>
  <si>
    <t>(C)</t>
  </si>
  <si>
    <t>Otrów Wlkp</t>
  </si>
  <si>
    <t>75310/1</t>
  </si>
  <si>
    <t>57300/1</t>
  </si>
  <si>
    <t>Inowrocław</t>
  </si>
  <si>
    <t>Szczecin Gł.</t>
  </si>
  <si>
    <t>Wałcz</t>
  </si>
  <si>
    <t>Piła Gł.</t>
  </si>
  <si>
    <t>nr tablicy SRJP</t>
  </si>
  <si>
    <t>Leszno</t>
  </si>
  <si>
    <t>Zielona Góra</t>
  </si>
  <si>
    <t>w (7)</t>
  </si>
  <si>
    <t>Głogów</t>
  </si>
  <si>
    <t>(E )</t>
  </si>
  <si>
    <t>Nowa Sól</t>
  </si>
  <si>
    <t>66642/3</t>
  </si>
  <si>
    <t>Wrocław Gł.</t>
  </si>
  <si>
    <t>Strzelin</t>
  </si>
  <si>
    <t>76900/1</t>
  </si>
  <si>
    <t>67900/1</t>
  </si>
  <si>
    <t>67902/3</t>
  </si>
  <si>
    <t>Szklarska Poręba G.</t>
  </si>
  <si>
    <t>(C )</t>
  </si>
  <si>
    <t>Kostrzyn</t>
  </si>
  <si>
    <t>360/345</t>
  </si>
  <si>
    <t>70409/8</t>
  </si>
  <si>
    <t>70407/6</t>
  </si>
  <si>
    <t>Stare Bojanowo</t>
  </si>
  <si>
    <t>(1) - (6)</t>
  </si>
  <si>
    <t>23:09 (23:29)</t>
  </si>
  <si>
    <t>0:36 (0:57)</t>
  </si>
  <si>
    <t xml:space="preserve">Poznań Gł. </t>
  </si>
  <si>
    <t>zawieszony na odcinku Ostrów Wlkp - Kalisz</t>
  </si>
  <si>
    <t>Łódź Kaliska</t>
  </si>
  <si>
    <t>Wrocław Gł</t>
  </si>
  <si>
    <t>zawieszony na odcinku Łódź Kaliska - Ostrów Wlkp</t>
  </si>
  <si>
    <t>zawieszony na odcinku Ostrów Wlkp - Łódź Kaliska</t>
  </si>
  <si>
    <t>16333/2</t>
  </si>
  <si>
    <t>61520/1</t>
  </si>
  <si>
    <t>61522/3</t>
  </si>
  <si>
    <t>Jelcz Laskowice</t>
  </si>
  <si>
    <t>320/200</t>
  </si>
  <si>
    <t>200/320</t>
  </si>
  <si>
    <t xml:space="preserve"> Rawicz</t>
  </si>
  <si>
    <t>lp.</t>
  </si>
  <si>
    <t>Ostrów - Kalisz</t>
  </si>
  <si>
    <t>Poznań - Zbąszynek - Nowa Sól</t>
  </si>
  <si>
    <t>Poznań - Leszno - Wrocław</t>
  </si>
  <si>
    <t>Poznań - Piła - Kołobrzeg</t>
  </si>
  <si>
    <t>Kostrzyn - Krzyż - Piła</t>
  </si>
  <si>
    <t>Poznań - Szczecin</t>
  </si>
  <si>
    <t>Piła - Wałcz - Szczecin</t>
  </si>
  <si>
    <t>Piła - Bydgoszcz</t>
  </si>
  <si>
    <t>Poznań - Inowrocław - Bydgoszcz</t>
  </si>
  <si>
    <t>ilość dni odwołania</t>
  </si>
  <si>
    <t>marzec</t>
  </si>
  <si>
    <t>kwiecień</t>
  </si>
  <si>
    <t>pkm</t>
  </si>
  <si>
    <t>zawieszony na odcinku Leszno - Rawicz</t>
  </si>
  <si>
    <t xml:space="preserve">zawieszony w całej relacji </t>
  </si>
  <si>
    <t>zawieszony na odcinku Nowa Sól - Zielona Góra i Zbąszynek - Poznań Gł.,</t>
  </si>
  <si>
    <t>zawieszony na odcinku Nowa Sól - Zielona Góra,</t>
  </si>
  <si>
    <t xml:space="preserve">zawieszony na odcinku Zielona Góra - Nowa Sól, </t>
  </si>
  <si>
    <t xml:space="preserve">zawieszony na odcinku Poznań Gł. - Zbąszynek i Zielona Góra - Nowa Sól, </t>
  </si>
  <si>
    <t xml:space="preserve">zawieszony na odcinku Krzyż - Kostrzyn, </t>
  </si>
  <si>
    <t>76533/2</t>
  </si>
  <si>
    <t>67533/2</t>
  </si>
  <si>
    <t>76535/4</t>
  </si>
  <si>
    <t>67535/4</t>
  </si>
  <si>
    <t>(1-4)</t>
  </si>
  <si>
    <t>67537/6</t>
  </si>
  <si>
    <t>(5-7)</t>
  </si>
  <si>
    <t>76537/6</t>
  </si>
  <si>
    <t>16531/0</t>
  </si>
  <si>
    <t>Ostrów - Wrocław</t>
  </si>
  <si>
    <t xml:space="preserve">termin kursowania </t>
  </si>
  <si>
    <t>zawieszony w terminie (C )</t>
  </si>
  <si>
    <t>76539/8</t>
  </si>
  <si>
    <t>Koszalin</t>
  </si>
  <si>
    <t>61524/5</t>
  </si>
  <si>
    <t>zawieszony w (6)</t>
  </si>
  <si>
    <t>zawieszony w (7)</t>
  </si>
  <si>
    <t>zawieszony na odcinku Ostrów Wlkp - Wrocław Gł.</t>
  </si>
  <si>
    <t>Świnoujście Port</t>
  </si>
  <si>
    <t>87406/7</t>
  </si>
  <si>
    <t>87321/0</t>
  </si>
  <si>
    <t>zawieszony w (C )</t>
  </si>
  <si>
    <t>Kołobrzeg</t>
  </si>
  <si>
    <t>88226/    88326</t>
  </si>
  <si>
    <t>(1-6)</t>
  </si>
  <si>
    <t>dobowe km PR Poznan</t>
  </si>
  <si>
    <t>maj</t>
  </si>
  <si>
    <t>odcinek i termin zawieszenia</t>
  </si>
  <si>
    <t>czerwiec</t>
  </si>
  <si>
    <t>Poznań - Ostrów-Kluczbork</t>
  </si>
  <si>
    <t>lipiec</t>
  </si>
  <si>
    <t xml:space="preserve"> zawieszony w całej relacji </t>
  </si>
  <si>
    <t>23.03 - 13.06.2020 r.</t>
  </si>
  <si>
    <t>30.03 - 13.06.2020 r.</t>
  </si>
  <si>
    <t>01.04 - 13.06.2020 r</t>
  </si>
  <si>
    <t>23.03 - 24.05.2020 r.</t>
  </si>
  <si>
    <t>16.03 - 24.05.2020 r.</t>
  </si>
  <si>
    <t>15.04 - 13.06.2020 r</t>
  </si>
  <si>
    <t>15.04 - 24.05.2020 r</t>
  </si>
  <si>
    <t>14.04 - 24.05.2020 r.</t>
  </si>
  <si>
    <t>19.03 - 13.06.2020 r.</t>
  </si>
  <si>
    <t>19.03 -13.06.2020 r.</t>
  </si>
  <si>
    <t>24.03 - 13.06.2020 r.</t>
  </si>
  <si>
    <t>23.03.- 13.06.2020 r.</t>
  </si>
  <si>
    <t xml:space="preserve">Lista zawieszonych pociągów - wydłużenie zawieszenia do 24.05 i 13.06 br.  PR Poznań + styki z uwagi na zagrożenie epidemiologiczne  </t>
  </si>
  <si>
    <t>zawieszony w całej relacji</t>
  </si>
  <si>
    <t>zawieszony na odcinku Kalisz - Ostrów Wlkp</t>
  </si>
  <si>
    <t>28.</t>
  </si>
  <si>
    <t>29.</t>
  </si>
  <si>
    <t>31.</t>
  </si>
  <si>
    <t>14.</t>
  </si>
  <si>
    <t>15.</t>
  </si>
  <si>
    <t xml:space="preserve">Leszno - Głogów - Zielona Góra </t>
  </si>
  <si>
    <t xml:space="preserve">Objaśnienia: </t>
  </si>
  <si>
    <t xml:space="preserve">(1), (2),..., (7) - wybrane dni tygodnia (poniedziałek, wtorek, ..., niedziela), </t>
  </si>
  <si>
    <t xml:space="preserve">(A) - kursuje od poniedziałku do piątku, </t>
  </si>
  <si>
    <t xml:space="preserve">(B) - kursuje od poniedziałku do piątku i w niedziele, </t>
  </si>
  <si>
    <t xml:space="preserve">(C) - kursuje w soboty, niedziele i święta, </t>
  </si>
  <si>
    <t xml:space="preserve">(D) - kursuje od poniedziałku do piątku oprócz świąt, </t>
  </si>
  <si>
    <t>(E) - kursuje od poniedziałku do soboty oprócz świąt.</t>
  </si>
  <si>
    <t>do 24.05 zawieszony w całej relacji ,                                                                             od 25.05 kursuje w pełnej relacji</t>
  </si>
  <si>
    <t>30.03 - 24.05.2020 r.</t>
  </si>
  <si>
    <t>19.03 - 24.05.2020 r.</t>
  </si>
  <si>
    <t xml:space="preserve">(C) </t>
  </si>
  <si>
    <t>do 24.05 zawieszony w całej relacji ,                                                                             od 25.05 kursuje w relacji Rawicz - Wrocław Gł., do dnia 13.06 zawieszony na odcinku Wrocław Gł. - Strzelin</t>
  </si>
  <si>
    <t>16.03 - 26.06.2020 r.</t>
  </si>
  <si>
    <t>20.03 - 13.06.2020 r.</t>
  </si>
  <si>
    <t>23.03 - 28.08.2020 r.</t>
  </si>
  <si>
    <t>15.04 - 29.08.2020 r</t>
  </si>
  <si>
    <t>14.04 - 13.06. 2020 r.</t>
  </si>
  <si>
    <t>15.04 - 31.05.2020 r.</t>
  </si>
  <si>
    <t>zawieszony w terminie (C ), od 1.06 kursuje codziennie</t>
  </si>
  <si>
    <t>18.04 - 13.06.2020 r.</t>
  </si>
  <si>
    <t>17.03 - 13.06.2020 r.</t>
  </si>
  <si>
    <t>zawieszony w terminie (D) na odcinku Świnoujście Port - Szczecin Gł. , od 25.05 kursuje codziennie w pełnej relacji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</si>
</sst>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h:mm;@"/>
    <numFmt numFmtId="165" formatCode="h:mm;@"/>
    <numFmt numFmtId="166" formatCode="#,##0.000"/>
    <numFmt numFmtId="167" formatCode="#,##0.0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9DAA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20" fontId="4" fillId="0" borderId="2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0" fontId="2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2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20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20" fontId="2" fillId="0" borderId="9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0" fillId="0" borderId="0" xfId="0" applyFill="1"/>
    <xf numFmtId="0" fontId="3" fillId="0" borderId="1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6" fontId="3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7" fontId="4" fillId="0" borderId="2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/>
    </xf>
    <xf numFmtId="0" fontId="0" fillId="0" borderId="6" xfId="0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/>
    </xf>
    <xf numFmtId="165" fontId="2" fillId="0" borderId="1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165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20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0" fontId="2" fillId="2" borderId="1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B9DAA2"/>
      <color rgb="FF87C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7"/>
  <sheetViews>
    <sheetView tabSelected="1" view="pageBreakPreview" topLeftCell="A115" zoomScaleNormal="100" zoomScaleSheetLayoutView="100" workbookViewId="0">
      <selection activeCell="E127" sqref="E127"/>
    </sheetView>
  </sheetViews>
  <sheetFormatPr defaultRowHeight="15" x14ac:dyDescent="0.25"/>
  <cols>
    <col min="1" max="1" width="5" style="37" customWidth="1"/>
    <col min="2" max="3" width="9.140625" style="37"/>
    <col min="4" max="4" width="24.42578125" style="37" customWidth="1"/>
    <col min="5" max="5" width="20.28515625" style="37" customWidth="1"/>
    <col min="6" max="6" width="9.140625" style="37"/>
    <col min="7" max="7" width="21" style="37" customWidth="1"/>
    <col min="8" max="8" width="9.140625" style="37"/>
    <col min="9" max="9" width="12" style="37" customWidth="1"/>
    <col min="10" max="10" width="11.140625" style="37" hidden="1" customWidth="1"/>
    <col min="11" max="11" width="9" style="37" hidden="1" customWidth="1"/>
    <col min="12" max="13" width="10.42578125" style="37" hidden="1" customWidth="1"/>
    <col min="14" max="22" width="11.140625" style="37" hidden="1" customWidth="1"/>
    <col min="23" max="23" width="53.140625" style="36" customWidth="1"/>
    <col min="24" max="16384" width="9.140625" style="37"/>
  </cols>
  <sheetData>
    <row r="2" spans="1:23" ht="16.5" thickBot="1" x14ac:dyDescent="0.3">
      <c r="A2" s="79" t="s">
        <v>159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</row>
    <row r="3" spans="1:23" ht="47.25" x14ac:dyDescent="0.25">
      <c r="A3" s="46" t="s">
        <v>94</v>
      </c>
      <c r="B3" s="19" t="s">
        <v>58</v>
      </c>
      <c r="C3" s="8" t="s">
        <v>2</v>
      </c>
      <c r="D3" s="9" t="s">
        <v>4</v>
      </c>
      <c r="E3" s="20" t="s">
        <v>3</v>
      </c>
      <c r="F3" s="20" t="s">
        <v>1</v>
      </c>
      <c r="G3" s="20" t="s">
        <v>3</v>
      </c>
      <c r="H3" s="20" t="s">
        <v>0</v>
      </c>
      <c r="I3" s="8" t="s">
        <v>125</v>
      </c>
      <c r="J3" s="38"/>
      <c r="K3" s="33" t="s">
        <v>104</v>
      </c>
      <c r="L3" s="34"/>
      <c r="M3" s="34"/>
      <c r="N3" s="35"/>
      <c r="O3" s="40"/>
      <c r="P3" s="40"/>
      <c r="Q3" s="40"/>
      <c r="R3" s="40"/>
      <c r="S3" s="40"/>
      <c r="T3" s="40"/>
      <c r="U3" s="40"/>
      <c r="V3" s="40"/>
      <c r="W3" s="21" t="s">
        <v>23</v>
      </c>
    </row>
    <row r="4" spans="1:23" ht="15.75" x14ac:dyDescent="0.25">
      <c r="A4" s="31"/>
      <c r="B4" s="22"/>
      <c r="C4" s="22"/>
      <c r="D4" s="23"/>
      <c r="E4" s="24"/>
      <c r="F4" s="24"/>
      <c r="G4" s="24"/>
      <c r="H4" s="24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5"/>
    </row>
    <row r="5" spans="1:23" ht="29.25" customHeight="1" x14ac:dyDescent="0.25">
      <c r="A5" s="48" t="s">
        <v>95</v>
      </c>
      <c r="B5" s="48"/>
      <c r="C5" s="47"/>
      <c r="D5" s="47"/>
      <c r="E5" s="47"/>
      <c r="F5" s="47"/>
      <c r="G5" s="26"/>
      <c r="H5" s="26"/>
      <c r="I5" s="27"/>
      <c r="J5" s="28" t="s">
        <v>140</v>
      </c>
      <c r="K5" s="28" t="s">
        <v>105</v>
      </c>
      <c r="L5" s="28" t="s">
        <v>107</v>
      </c>
      <c r="M5" s="28" t="s">
        <v>106</v>
      </c>
      <c r="N5" s="29" t="s">
        <v>107</v>
      </c>
      <c r="O5" s="28" t="s">
        <v>141</v>
      </c>
      <c r="P5" s="28" t="s">
        <v>107</v>
      </c>
      <c r="Q5" s="28" t="s">
        <v>143</v>
      </c>
      <c r="R5" s="28" t="s">
        <v>107</v>
      </c>
      <c r="S5" s="28" t="s">
        <v>145</v>
      </c>
      <c r="T5" s="28" t="s">
        <v>107</v>
      </c>
      <c r="U5" s="42">
        <v>44073</v>
      </c>
      <c r="V5" s="28" t="s">
        <v>107</v>
      </c>
      <c r="W5" s="41" t="s">
        <v>142</v>
      </c>
    </row>
    <row r="6" spans="1:23" ht="20.100000000000001" customHeight="1" x14ac:dyDescent="0.25">
      <c r="A6" s="3" t="s">
        <v>24</v>
      </c>
      <c r="B6" s="3">
        <v>200</v>
      </c>
      <c r="C6" s="3">
        <v>79572</v>
      </c>
      <c r="D6" s="4" t="s">
        <v>147</v>
      </c>
      <c r="E6" s="3" t="s">
        <v>17</v>
      </c>
      <c r="F6" s="5">
        <v>0.98263888888888884</v>
      </c>
      <c r="G6" s="3" t="s">
        <v>16</v>
      </c>
      <c r="H6" s="5">
        <v>0.99861111111111101</v>
      </c>
      <c r="I6" s="3" t="s">
        <v>12</v>
      </c>
      <c r="J6" s="3">
        <v>23.988</v>
      </c>
      <c r="K6" s="3">
        <v>7</v>
      </c>
      <c r="L6" s="3">
        <f>K6*J6</f>
        <v>167.916</v>
      </c>
      <c r="M6" s="3">
        <v>21</v>
      </c>
      <c r="N6" s="3">
        <f>M6*J6</f>
        <v>503.74799999999999</v>
      </c>
      <c r="O6" s="3">
        <v>20</v>
      </c>
      <c r="P6" s="3">
        <f>O6*J6</f>
        <v>479.76</v>
      </c>
      <c r="Q6" s="3">
        <v>21</v>
      </c>
      <c r="R6" s="3">
        <f>Q6*J6</f>
        <v>503.74799999999999</v>
      </c>
      <c r="S6" s="3">
        <v>23</v>
      </c>
      <c r="T6" s="3">
        <f>S6*J6</f>
        <v>551.72399999999993</v>
      </c>
      <c r="U6" s="3">
        <v>21</v>
      </c>
      <c r="V6" s="3">
        <f>U6*J6</f>
        <v>503.74799999999999</v>
      </c>
      <c r="W6" s="59" t="s">
        <v>109</v>
      </c>
    </row>
    <row r="7" spans="1:23" ht="20.100000000000001" customHeight="1" x14ac:dyDescent="0.25">
      <c r="A7" s="3" t="s">
        <v>25</v>
      </c>
      <c r="B7" s="7" t="s">
        <v>91</v>
      </c>
      <c r="C7" s="7">
        <v>77502</v>
      </c>
      <c r="D7" s="10" t="s">
        <v>148</v>
      </c>
      <c r="E7" s="7" t="s">
        <v>49</v>
      </c>
      <c r="F7" s="11">
        <v>0.65833333333333333</v>
      </c>
      <c r="G7" s="7" t="s">
        <v>16</v>
      </c>
      <c r="H7" s="11">
        <v>0.76597222222222217</v>
      </c>
      <c r="I7" s="7" t="s">
        <v>12</v>
      </c>
      <c r="J7" s="7">
        <v>23.988</v>
      </c>
      <c r="K7" s="7">
        <v>2</v>
      </c>
      <c r="L7" s="3">
        <f t="shared" ref="L7:L91" si="0">K7*J7</f>
        <v>47.975999999999999</v>
      </c>
      <c r="M7" s="7">
        <v>21</v>
      </c>
      <c r="N7" s="3">
        <f t="shared" ref="N7:N91" si="1">M7*J7</f>
        <v>503.74799999999999</v>
      </c>
      <c r="O7" s="3">
        <v>20</v>
      </c>
      <c r="P7" s="3">
        <f t="shared" ref="P7:P91" si="2">O7*J7</f>
        <v>479.76</v>
      </c>
      <c r="Q7" s="3">
        <v>21</v>
      </c>
      <c r="R7" s="3">
        <f t="shared" ref="R7:R91" si="3">Q7*J7</f>
        <v>503.74799999999999</v>
      </c>
      <c r="S7" s="3">
        <v>23</v>
      </c>
      <c r="T7" s="3">
        <f t="shared" ref="T7:T91" si="4">S7*J7</f>
        <v>551.72399999999993</v>
      </c>
      <c r="U7" s="3">
        <v>21</v>
      </c>
      <c r="V7" s="3">
        <f t="shared" ref="V7:V91" si="5">U7*J7</f>
        <v>503.74799999999999</v>
      </c>
      <c r="W7" s="59" t="s">
        <v>82</v>
      </c>
    </row>
    <row r="8" spans="1:23" ht="20.100000000000001" customHeight="1" x14ac:dyDescent="0.25">
      <c r="A8" s="3" t="s">
        <v>26</v>
      </c>
      <c r="B8" s="7" t="s">
        <v>92</v>
      </c>
      <c r="C8" s="7">
        <v>77547</v>
      </c>
      <c r="D8" s="10" t="s">
        <v>148</v>
      </c>
      <c r="E8" s="7" t="s">
        <v>16</v>
      </c>
      <c r="F8" s="11">
        <v>0.20486111111111113</v>
      </c>
      <c r="G8" s="7" t="s">
        <v>49</v>
      </c>
      <c r="H8" s="11">
        <v>0.29444444444444445</v>
      </c>
      <c r="I8" s="7" t="s">
        <v>78</v>
      </c>
      <c r="J8" s="7">
        <v>23.988</v>
      </c>
      <c r="K8" s="7">
        <v>2</v>
      </c>
      <c r="L8" s="3">
        <f t="shared" si="0"/>
        <v>47.975999999999999</v>
      </c>
      <c r="M8" s="7">
        <v>25</v>
      </c>
      <c r="N8" s="3">
        <f t="shared" si="1"/>
        <v>599.70000000000005</v>
      </c>
      <c r="O8" s="3">
        <v>25</v>
      </c>
      <c r="P8" s="3">
        <f t="shared" si="2"/>
        <v>599.70000000000005</v>
      </c>
      <c r="Q8" s="3">
        <v>25</v>
      </c>
      <c r="R8" s="3">
        <f t="shared" si="3"/>
        <v>599.70000000000005</v>
      </c>
      <c r="S8" s="3">
        <v>27</v>
      </c>
      <c r="T8" s="3">
        <f t="shared" si="4"/>
        <v>647.67599999999993</v>
      </c>
      <c r="U8" s="3">
        <v>25</v>
      </c>
      <c r="V8" s="3">
        <f t="shared" si="5"/>
        <v>599.70000000000005</v>
      </c>
      <c r="W8" s="59" t="s">
        <v>161</v>
      </c>
    </row>
    <row r="9" spans="1:23" ht="20.100000000000001" customHeight="1" x14ac:dyDescent="0.25">
      <c r="A9" s="3" t="s">
        <v>27</v>
      </c>
      <c r="B9" s="7">
        <v>200</v>
      </c>
      <c r="C9" s="7" t="s">
        <v>87</v>
      </c>
      <c r="D9" s="7" t="s">
        <v>149</v>
      </c>
      <c r="E9" s="7" t="s">
        <v>83</v>
      </c>
      <c r="F9" s="11">
        <v>0.53749999999999998</v>
      </c>
      <c r="G9" s="7" t="s">
        <v>84</v>
      </c>
      <c r="H9" s="11">
        <v>0.7368055555555556</v>
      </c>
      <c r="I9" s="7" t="s">
        <v>15</v>
      </c>
      <c r="J9" s="7">
        <v>0</v>
      </c>
      <c r="K9" s="7">
        <v>0</v>
      </c>
      <c r="L9" s="3">
        <f t="shared" si="0"/>
        <v>0</v>
      </c>
      <c r="M9" s="7">
        <v>0</v>
      </c>
      <c r="N9" s="3">
        <f t="shared" si="1"/>
        <v>0</v>
      </c>
      <c r="O9" s="3">
        <v>0</v>
      </c>
      <c r="P9" s="3">
        <f t="shared" si="2"/>
        <v>0</v>
      </c>
      <c r="Q9" s="3">
        <v>0</v>
      </c>
      <c r="R9" s="3">
        <f t="shared" si="3"/>
        <v>0</v>
      </c>
      <c r="S9" s="3">
        <v>0</v>
      </c>
      <c r="T9" s="3">
        <f t="shared" si="4"/>
        <v>0</v>
      </c>
      <c r="U9" s="3">
        <v>0</v>
      </c>
      <c r="V9" s="3">
        <f t="shared" si="5"/>
        <v>0</v>
      </c>
      <c r="W9" s="59" t="s">
        <v>85</v>
      </c>
    </row>
    <row r="10" spans="1:23" ht="20.100000000000001" customHeight="1" x14ac:dyDescent="0.25">
      <c r="A10" s="3" t="s">
        <v>28</v>
      </c>
      <c r="B10" s="7">
        <v>200</v>
      </c>
      <c r="C10" s="7" t="s">
        <v>89</v>
      </c>
      <c r="D10" s="7" t="s">
        <v>149</v>
      </c>
      <c r="E10" s="7" t="s">
        <v>66</v>
      </c>
      <c r="F10" s="11">
        <v>0.34861111111111115</v>
      </c>
      <c r="G10" s="7" t="s">
        <v>83</v>
      </c>
      <c r="H10" s="11">
        <v>0.55763888888888891</v>
      </c>
      <c r="I10" s="1" t="s">
        <v>72</v>
      </c>
      <c r="J10" s="1">
        <v>51.162999999999997</v>
      </c>
      <c r="K10" s="1">
        <v>0</v>
      </c>
      <c r="L10" s="3">
        <f t="shared" si="0"/>
        <v>0</v>
      </c>
      <c r="M10" s="1">
        <v>9</v>
      </c>
      <c r="N10" s="3">
        <f t="shared" si="1"/>
        <v>460.46699999999998</v>
      </c>
      <c r="O10" s="3">
        <v>11</v>
      </c>
      <c r="P10" s="3">
        <f t="shared" si="2"/>
        <v>562.79300000000001</v>
      </c>
      <c r="Q10" s="3">
        <v>9</v>
      </c>
      <c r="R10" s="3">
        <f t="shared" si="3"/>
        <v>460.46699999999998</v>
      </c>
      <c r="S10" s="3">
        <v>8</v>
      </c>
      <c r="T10" s="3">
        <f t="shared" si="4"/>
        <v>409.30399999999997</v>
      </c>
      <c r="U10" s="3">
        <v>10</v>
      </c>
      <c r="V10" s="3">
        <f t="shared" si="5"/>
        <v>511.63</v>
      </c>
      <c r="W10" s="59" t="s">
        <v>86</v>
      </c>
    </row>
    <row r="11" spans="1:23" ht="20.100000000000001" customHeight="1" x14ac:dyDescent="0.25">
      <c r="A11" s="3" t="s">
        <v>29</v>
      </c>
      <c r="B11" s="7">
        <v>200</v>
      </c>
      <c r="C11" s="7">
        <v>79571</v>
      </c>
      <c r="D11" s="10" t="s">
        <v>148</v>
      </c>
      <c r="E11" s="7" t="s">
        <v>16</v>
      </c>
      <c r="F11" s="11">
        <v>0.81597222222222221</v>
      </c>
      <c r="G11" s="7" t="s">
        <v>17</v>
      </c>
      <c r="H11" s="11">
        <v>0.83194444444444438</v>
      </c>
      <c r="I11" s="7" t="s">
        <v>12</v>
      </c>
      <c r="J11" s="7">
        <v>23.988</v>
      </c>
      <c r="K11" s="7">
        <v>2</v>
      </c>
      <c r="L11" s="3">
        <f t="shared" si="0"/>
        <v>47.975999999999999</v>
      </c>
      <c r="M11" s="7">
        <v>21</v>
      </c>
      <c r="N11" s="3">
        <f t="shared" si="1"/>
        <v>503.74799999999999</v>
      </c>
      <c r="O11" s="3">
        <v>20</v>
      </c>
      <c r="P11" s="3">
        <f t="shared" si="2"/>
        <v>479.76</v>
      </c>
      <c r="Q11" s="3">
        <v>21</v>
      </c>
      <c r="R11" s="3">
        <f t="shared" si="3"/>
        <v>503.74799999999999</v>
      </c>
      <c r="S11" s="3">
        <v>23</v>
      </c>
      <c r="T11" s="3">
        <f t="shared" si="4"/>
        <v>551.72399999999993</v>
      </c>
      <c r="U11" s="3">
        <v>21</v>
      </c>
      <c r="V11" s="3">
        <f t="shared" si="5"/>
        <v>503.74799999999999</v>
      </c>
      <c r="W11" s="59" t="s">
        <v>109</v>
      </c>
    </row>
    <row r="12" spans="1:23" ht="20.100000000000001" customHeight="1" x14ac:dyDescent="0.25">
      <c r="A12" s="3" t="s">
        <v>30</v>
      </c>
      <c r="B12" s="7">
        <v>200</v>
      </c>
      <c r="C12" s="7" t="s">
        <v>88</v>
      </c>
      <c r="D12" s="7" t="s">
        <v>152</v>
      </c>
      <c r="E12" s="7" t="s">
        <v>90</v>
      </c>
      <c r="F12" s="11">
        <v>0.32083333333333336</v>
      </c>
      <c r="G12" s="7" t="s">
        <v>83</v>
      </c>
      <c r="H12" s="11">
        <v>0.55763888888888891</v>
      </c>
      <c r="I12" s="7" t="s">
        <v>12</v>
      </c>
      <c r="J12" s="7">
        <v>83.063000000000002</v>
      </c>
      <c r="K12" s="7">
        <v>0</v>
      </c>
      <c r="L12" s="3">
        <v>0</v>
      </c>
      <c r="M12" s="53">
        <v>12</v>
      </c>
      <c r="N12" s="3">
        <f>M12*J12</f>
        <v>996.75600000000009</v>
      </c>
      <c r="O12" s="1">
        <v>20</v>
      </c>
      <c r="P12" s="3">
        <f t="shared" si="2"/>
        <v>1661.26</v>
      </c>
      <c r="Q12" s="1">
        <v>21</v>
      </c>
      <c r="R12" s="3">
        <f t="shared" si="3"/>
        <v>1744.3230000000001</v>
      </c>
      <c r="S12" s="1">
        <v>23</v>
      </c>
      <c r="T12" s="3">
        <f t="shared" si="4"/>
        <v>1910.4490000000001</v>
      </c>
      <c r="U12" s="1">
        <v>21</v>
      </c>
      <c r="V12" s="1">
        <f>U12*J12</f>
        <v>1744.3230000000001</v>
      </c>
      <c r="W12" s="59" t="s">
        <v>109</v>
      </c>
    </row>
    <row r="13" spans="1:23" ht="20.100000000000001" customHeight="1" x14ac:dyDescent="0.25">
      <c r="A13" s="3" t="s">
        <v>31</v>
      </c>
      <c r="B13" s="7">
        <v>200</v>
      </c>
      <c r="C13" s="7" t="s">
        <v>123</v>
      </c>
      <c r="D13" s="7" t="s">
        <v>152</v>
      </c>
      <c r="E13" s="7" t="s">
        <v>83</v>
      </c>
      <c r="F13" s="11">
        <v>0.21458333333333335</v>
      </c>
      <c r="G13" s="7" t="s">
        <v>84</v>
      </c>
      <c r="H13" s="11">
        <v>0.3972222222222222</v>
      </c>
      <c r="I13" s="7" t="s">
        <v>15</v>
      </c>
      <c r="J13" s="7">
        <v>83.063000000000002</v>
      </c>
      <c r="K13" s="7">
        <v>0</v>
      </c>
      <c r="L13" s="3">
        <v>0</v>
      </c>
      <c r="M13" s="7">
        <v>4</v>
      </c>
      <c r="N13" s="3">
        <f t="shared" ref="N13:N22" si="6">M13*J13</f>
        <v>332.25200000000001</v>
      </c>
      <c r="O13" s="3">
        <v>11</v>
      </c>
      <c r="P13" s="3">
        <f t="shared" si="2"/>
        <v>913.69299999999998</v>
      </c>
      <c r="Q13" s="3">
        <v>9</v>
      </c>
      <c r="R13" s="3">
        <f t="shared" si="3"/>
        <v>747.56700000000001</v>
      </c>
      <c r="S13" s="3">
        <v>8</v>
      </c>
      <c r="T13" s="3">
        <f t="shared" si="4"/>
        <v>664.50400000000002</v>
      </c>
      <c r="U13" s="3">
        <v>10</v>
      </c>
      <c r="V13" s="1">
        <f t="shared" ref="V13:V22" si="7">U13*J13</f>
        <v>830.63</v>
      </c>
      <c r="W13" s="59" t="s">
        <v>126</v>
      </c>
    </row>
    <row r="14" spans="1:23" ht="20.100000000000001" customHeight="1" x14ac:dyDescent="0.25">
      <c r="A14" s="3" t="s">
        <v>32</v>
      </c>
      <c r="B14" s="7">
        <v>200</v>
      </c>
      <c r="C14" s="7" t="s">
        <v>129</v>
      </c>
      <c r="D14" s="7" t="s">
        <v>152</v>
      </c>
      <c r="E14" s="7" t="s">
        <v>66</v>
      </c>
      <c r="F14" s="11">
        <v>0.67847222222222225</v>
      </c>
      <c r="G14" s="7" t="s">
        <v>83</v>
      </c>
      <c r="H14" s="11">
        <v>0.84791666666666676</v>
      </c>
      <c r="I14" s="7" t="s">
        <v>15</v>
      </c>
      <c r="J14" s="7">
        <v>31.9</v>
      </c>
      <c r="K14" s="1">
        <v>0</v>
      </c>
      <c r="L14" s="3">
        <v>0</v>
      </c>
      <c r="M14" s="7">
        <v>4</v>
      </c>
      <c r="N14" s="3">
        <f t="shared" si="6"/>
        <v>127.6</v>
      </c>
      <c r="O14" s="3">
        <v>11</v>
      </c>
      <c r="P14" s="3">
        <f t="shared" si="2"/>
        <v>350.9</v>
      </c>
      <c r="Q14" s="3">
        <v>9</v>
      </c>
      <c r="R14" s="3">
        <f t="shared" si="3"/>
        <v>287.09999999999997</v>
      </c>
      <c r="S14" s="3">
        <v>8</v>
      </c>
      <c r="T14" s="3">
        <f t="shared" si="4"/>
        <v>255.2</v>
      </c>
      <c r="U14" s="3">
        <v>10</v>
      </c>
      <c r="V14" s="1">
        <f t="shared" si="7"/>
        <v>319</v>
      </c>
      <c r="W14" s="59" t="s">
        <v>126</v>
      </c>
    </row>
    <row r="15" spans="1:23" ht="20.100000000000001" customHeight="1" x14ac:dyDescent="0.25">
      <c r="A15" s="3" t="s">
        <v>33</v>
      </c>
      <c r="B15" s="7">
        <v>200</v>
      </c>
      <c r="C15" s="7">
        <v>17503</v>
      </c>
      <c r="D15" s="7" t="s">
        <v>152</v>
      </c>
      <c r="E15" s="7" t="s">
        <v>83</v>
      </c>
      <c r="F15" s="11">
        <v>0.35555555555555557</v>
      </c>
      <c r="G15" s="7" t="s">
        <v>49</v>
      </c>
      <c r="H15" s="11">
        <v>0.53541666666666665</v>
      </c>
      <c r="I15" s="7" t="s">
        <v>15</v>
      </c>
      <c r="J15" s="7">
        <v>165.81200000000001</v>
      </c>
      <c r="K15" s="7">
        <v>0</v>
      </c>
      <c r="L15" s="3">
        <v>0</v>
      </c>
      <c r="M15" s="7">
        <v>4</v>
      </c>
      <c r="N15" s="3">
        <f t="shared" si="6"/>
        <v>663.24800000000005</v>
      </c>
      <c r="O15" s="3">
        <v>11</v>
      </c>
      <c r="P15" s="3">
        <f t="shared" si="2"/>
        <v>1823.9320000000002</v>
      </c>
      <c r="Q15" s="3">
        <v>9</v>
      </c>
      <c r="R15" s="3">
        <f t="shared" si="3"/>
        <v>1492.308</v>
      </c>
      <c r="S15" s="3">
        <v>8</v>
      </c>
      <c r="T15" s="3">
        <f t="shared" si="4"/>
        <v>1326.4960000000001</v>
      </c>
      <c r="U15" s="3">
        <v>10</v>
      </c>
      <c r="V15" s="1">
        <f t="shared" si="7"/>
        <v>1658.1200000000001</v>
      </c>
      <c r="W15" s="59" t="s">
        <v>126</v>
      </c>
    </row>
    <row r="16" spans="1:23" ht="20.100000000000001" customHeight="1" x14ac:dyDescent="0.25">
      <c r="A16" s="3" t="s">
        <v>34</v>
      </c>
      <c r="B16" s="7">
        <v>200</v>
      </c>
      <c r="C16" s="7">
        <v>17507</v>
      </c>
      <c r="D16" s="7" t="s">
        <v>152</v>
      </c>
      <c r="E16" s="7" t="s">
        <v>83</v>
      </c>
      <c r="F16" s="11">
        <v>0.71527777777777779</v>
      </c>
      <c r="G16" s="7" t="s">
        <v>49</v>
      </c>
      <c r="H16" s="11">
        <v>0.88263888888888886</v>
      </c>
      <c r="I16" s="7" t="s">
        <v>15</v>
      </c>
      <c r="J16" s="7">
        <v>165.81200000000001</v>
      </c>
      <c r="K16" s="7">
        <v>0</v>
      </c>
      <c r="L16" s="3">
        <v>0</v>
      </c>
      <c r="M16" s="7">
        <v>4</v>
      </c>
      <c r="N16" s="3">
        <f t="shared" si="6"/>
        <v>663.24800000000005</v>
      </c>
      <c r="O16" s="3">
        <v>11</v>
      </c>
      <c r="P16" s="3">
        <f t="shared" si="2"/>
        <v>1823.9320000000002</v>
      </c>
      <c r="Q16" s="3">
        <v>9</v>
      </c>
      <c r="R16" s="3">
        <f t="shared" si="3"/>
        <v>1492.308</v>
      </c>
      <c r="S16" s="3">
        <v>8</v>
      </c>
      <c r="T16" s="3">
        <f t="shared" si="4"/>
        <v>1326.4960000000001</v>
      </c>
      <c r="U16" s="3">
        <v>10</v>
      </c>
      <c r="V16" s="1">
        <f t="shared" si="7"/>
        <v>1658.1200000000001</v>
      </c>
      <c r="W16" s="59" t="s">
        <v>126</v>
      </c>
    </row>
    <row r="17" spans="1:23" ht="20.100000000000001" customHeight="1" x14ac:dyDescent="0.25">
      <c r="A17" s="3" t="s">
        <v>35</v>
      </c>
      <c r="B17" s="7">
        <v>200</v>
      </c>
      <c r="C17" s="7">
        <v>17509</v>
      </c>
      <c r="D17" s="7" t="s">
        <v>152</v>
      </c>
      <c r="E17" s="7" t="s">
        <v>83</v>
      </c>
      <c r="F17" s="11">
        <v>0.7729166666666667</v>
      </c>
      <c r="G17" s="7" t="s">
        <v>20</v>
      </c>
      <c r="H17" s="11">
        <v>0.86736111111111114</v>
      </c>
      <c r="I17" s="7" t="s">
        <v>15</v>
      </c>
      <c r="J17" s="7">
        <v>51.162999999999997</v>
      </c>
      <c r="K17" s="1">
        <v>0</v>
      </c>
      <c r="L17" s="3">
        <v>0</v>
      </c>
      <c r="M17" s="7">
        <v>2</v>
      </c>
      <c r="N17" s="3">
        <f t="shared" si="6"/>
        <v>102.32599999999999</v>
      </c>
      <c r="O17" s="3">
        <v>5</v>
      </c>
      <c r="P17" s="3">
        <f t="shared" si="2"/>
        <v>255.815</v>
      </c>
      <c r="Q17" s="3">
        <v>4</v>
      </c>
      <c r="R17" s="3">
        <f t="shared" si="3"/>
        <v>204.65199999999999</v>
      </c>
      <c r="S17" s="3">
        <v>4</v>
      </c>
      <c r="T17" s="3">
        <f t="shared" si="4"/>
        <v>204.65199999999999</v>
      </c>
      <c r="U17" s="3">
        <v>5</v>
      </c>
      <c r="V17" s="1">
        <f t="shared" si="7"/>
        <v>255.815</v>
      </c>
      <c r="W17" s="59" t="s">
        <v>130</v>
      </c>
    </row>
    <row r="18" spans="1:23" ht="20.100000000000001" customHeight="1" x14ac:dyDescent="0.25">
      <c r="A18" s="3" t="s">
        <v>36</v>
      </c>
      <c r="B18" s="7">
        <v>200</v>
      </c>
      <c r="C18" s="7">
        <v>71510</v>
      </c>
      <c r="D18" s="7" t="s">
        <v>152</v>
      </c>
      <c r="E18" s="7" t="s">
        <v>20</v>
      </c>
      <c r="F18" s="11">
        <v>0.19583333333333333</v>
      </c>
      <c r="G18" s="7" t="s">
        <v>83</v>
      </c>
      <c r="H18" s="11">
        <v>0.30138888888888887</v>
      </c>
      <c r="I18" s="7" t="s">
        <v>15</v>
      </c>
      <c r="J18" s="7">
        <v>51.162999999999997</v>
      </c>
      <c r="K18" s="7">
        <v>0</v>
      </c>
      <c r="L18" s="3">
        <v>0</v>
      </c>
      <c r="M18" s="7">
        <v>2</v>
      </c>
      <c r="N18" s="3">
        <f t="shared" si="6"/>
        <v>102.32599999999999</v>
      </c>
      <c r="O18" s="3">
        <v>5</v>
      </c>
      <c r="P18" s="3">
        <f t="shared" si="2"/>
        <v>255.815</v>
      </c>
      <c r="Q18" s="3">
        <v>4</v>
      </c>
      <c r="R18" s="3">
        <f t="shared" si="3"/>
        <v>204.65199999999999</v>
      </c>
      <c r="S18" s="3">
        <v>4</v>
      </c>
      <c r="T18" s="3">
        <f t="shared" si="4"/>
        <v>204.65199999999999</v>
      </c>
      <c r="U18" s="3">
        <v>5</v>
      </c>
      <c r="V18" s="1">
        <f t="shared" si="7"/>
        <v>255.815</v>
      </c>
      <c r="W18" s="59" t="s">
        <v>131</v>
      </c>
    </row>
    <row r="19" spans="1:23" ht="20.100000000000001" customHeight="1" x14ac:dyDescent="0.25">
      <c r="A19" s="3" t="s">
        <v>165</v>
      </c>
      <c r="B19" s="7">
        <v>200</v>
      </c>
      <c r="C19" s="7">
        <v>71502</v>
      </c>
      <c r="D19" s="7" t="s">
        <v>152</v>
      </c>
      <c r="E19" s="7" t="s">
        <v>49</v>
      </c>
      <c r="F19" s="11">
        <v>0.50416666666666665</v>
      </c>
      <c r="G19" s="7" t="s">
        <v>83</v>
      </c>
      <c r="H19" s="11">
        <v>0.67569444444444438</v>
      </c>
      <c r="I19" s="7" t="s">
        <v>15</v>
      </c>
      <c r="J19" s="7">
        <v>165.81200000000001</v>
      </c>
      <c r="K19" s="7">
        <v>0</v>
      </c>
      <c r="L19" s="3">
        <v>0</v>
      </c>
      <c r="M19" s="7">
        <v>4</v>
      </c>
      <c r="N19" s="3">
        <f t="shared" si="6"/>
        <v>663.24800000000005</v>
      </c>
      <c r="O19" s="3">
        <v>11</v>
      </c>
      <c r="P19" s="3">
        <f t="shared" si="2"/>
        <v>1823.9320000000002</v>
      </c>
      <c r="Q19" s="3">
        <v>9</v>
      </c>
      <c r="R19" s="3">
        <f t="shared" si="3"/>
        <v>1492.308</v>
      </c>
      <c r="S19" s="3">
        <v>8</v>
      </c>
      <c r="T19" s="3">
        <f t="shared" si="4"/>
        <v>1326.4960000000001</v>
      </c>
      <c r="U19" s="3">
        <v>10</v>
      </c>
      <c r="V19" s="1">
        <f t="shared" si="7"/>
        <v>1658.1200000000001</v>
      </c>
      <c r="W19" s="59" t="s">
        <v>126</v>
      </c>
    </row>
    <row r="20" spans="1:23" ht="20.100000000000001" customHeight="1" x14ac:dyDescent="0.25">
      <c r="A20" s="3" t="s">
        <v>166</v>
      </c>
      <c r="B20" s="7">
        <v>200</v>
      </c>
      <c r="C20" s="7">
        <v>71506</v>
      </c>
      <c r="D20" s="7" t="s">
        <v>152</v>
      </c>
      <c r="E20" s="7" t="s">
        <v>49</v>
      </c>
      <c r="F20" s="11">
        <v>0.62013888888888891</v>
      </c>
      <c r="G20" s="7" t="s">
        <v>83</v>
      </c>
      <c r="H20" s="11">
        <v>0.7909722222222223</v>
      </c>
      <c r="I20" s="7" t="s">
        <v>15</v>
      </c>
      <c r="J20" s="7">
        <v>165.81200000000001</v>
      </c>
      <c r="K20" s="1">
        <v>0</v>
      </c>
      <c r="L20" s="3">
        <v>0</v>
      </c>
      <c r="M20" s="7">
        <v>4</v>
      </c>
      <c r="N20" s="3">
        <f t="shared" si="6"/>
        <v>663.24800000000005</v>
      </c>
      <c r="O20" s="3">
        <v>11</v>
      </c>
      <c r="P20" s="3">
        <f t="shared" si="2"/>
        <v>1823.9320000000002</v>
      </c>
      <c r="Q20" s="3">
        <v>9</v>
      </c>
      <c r="R20" s="3">
        <f t="shared" si="3"/>
        <v>1492.308</v>
      </c>
      <c r="S20" s="3">
        <v>8</v>
      </c>
      <c r="T20" s="3">
        <f t="shared" si="4"/>
        <v>1326.4960000000001</v>
      </c>
      <c r="U20" s="3">
        <v>10</v>
      </c>
      <c r="V20" s="1">
        <f t="shared" si="7"/>
        <v>1658.1200000000001</v>
      </c>
      <c r="W20" s="59" t="s">
        <v>126</v>
      </c>
    </row>
    <row r="21" spans="1:23" ht="20.100000000000001" customHeight="1" x14ac:dyDescent="0.25">
      <c r="A21" s="3" t="s">
        <v>37</v>
      </c>
      <c r="B21" s="7">
        <v>200</v>
      </c>
      <c r="C21" s="54" t="s">
        <v>120</v>
      </c>
      <c r="D21" s="7" t="s">
        <v>152</v>
      </c>
      <c r="E21" s="10" t="s">
        <v>66</v>
      </c>
      <c r="F21" s="55">
        <v>0.59097222222222223</v>
      </c>
      <c r="G21" s="7" t="s">
        <v>16</v>
      </c>
      <c r="H21" s="55">
        <v>0.72499999999999998</v>
      </c>
      <c r="I21" s="7" t="s">
        <v>121</v>
      </c>
      <c r="J21" s="7">
        <v>23.988</v>
      </c>
      <c r="K21" s="1">
        <v>0</v>
      </c>
      <c r="L21" s="3">
        <v>0</v>
      </c>
      <c r="M21" s="7">
        <v>6</v>
      </c>
      <c r="N21" s="1">
        <f t="shared" si="6"/>
        <v>143.928</v>
      </c>
      <c r="O21" s="1">
        <v>15</v>
      </c>
      <c r="P21" s="3">
        <f t="shared" si="2"/>
        <v>359.82</v>
      </c>
      <c r="Q21" s="1">
        <v>12</v>
      </c>
      <c r="R21" s="3">
        <f t="shared" si="3"/>
        <v>287.85599999999999</v>
      </c>
      <c r="S21" s="1">
        <v>13</v>
      </c>
      <c r="T21" s="3">
        <f t="shared" si="4"/>
        <v>311.84399999999999</v>
      </c>
      <c r="U21" s="1">
        <v>14</v>
      </c>
      <c r="V21" s="1">
        <f t="shared" si="7"/>
        <v>335.83199999999999</v>
      </c>
      <c r="W21" s="59" t="s">
        <v>109</v>
      </c>
    </row>
    <row r="22" spans="1:23" ht="20.100000000000001" customHeight="1" x14ac:dyDescent="0.25">
      <c r="A22" s="3" t="s">
        <v>38</v>
      </c>
      <c r="B22" s="7">
        <v>200</v>
      </c>
      <c r="C22" s="54" t="s">
        <v>122</v>
      </c>
      <c r="D22" s="7" t="s">
        <v>152</v>
      </c>
      <c r="E22" s="10" t="s">
        <v>16</v>
      </c>
      <c r="F22" s="55">
        <v>0.78611111111111109</v>
      </c>
      <c r="G22" s="7" t="s">
        <v>66</v>
      </c>
      <c r="H22" s="55">
        <v>0.87361111111111101</v>
      </c>
      <c r="I22" s="7" t="s">
        <v>121</v>
      </c>
      <c r="J22" s="7">
        <v>23.988</v>
      </c>
      <c r="K22" s="7">
        <v>0</v>
      </c>
      <c r="L22" s="1">
        <v>0</v>
      </c>
      <c r="M22" s="7">
        <v>6</v>
      </c>
      <c r="N22" s="1">
        <f t="shared" si="6"/>
        <v>143.928</v>
      </c>
      <c r="O22" s="1">
        <v>15</v>
      </c>
      <c r="P22" s="3">
        <f t="shared" si="2"/>
        <v>359.82</v>
      </c>
      <c r="Q22" s="1">
        <v>12</v>
      </c>
      <c r="R22" s="3">
        <f t="shared" si="3"/>
        <v>287.85599999999999</v>
      </c>
      <c r="S22" s="1">
        <v>18</v>
      </c>
      <c r="T22" s="3">
        <f t="shared" si="4"/>
        <v>431.78399999999999</v>
      </c>
      <c r="U22" s="1">
        <v>17</v>
      </c>
      <c r="V22" s="1">
        <f t="shared" si="7"/>
        <v>407.79599999999999</v>
      </c>
      <c r="W22" s="59" t="s">
        <v>109</v>
      </c>
    </row>
    <row r="23" spans="1:23" ht="10.5" customHeight="1" x14ac:dyDescent="0.25">
      <c r="A23" s="12"/>
      <c r="B23" s="13"/>
      <c r="C23" s="13"/>
      <c r="D23" s="15"/>
      <c r="E23" s="13"/>
      <c r="F23" s="14"/>
      <c r="G23" s="13"/>
      <c r="H23" s="14"/>
      <c r="I23" s="13"/>
      <c r="J23" s="31"/>
      <c r="K23" s="13"/>
      <c r="L23" s="12"/>
      <c r="M23" s="31"/>
      <c r="N23" s="12"/>
      <c r="O23" s="12"/>
      <c r="P23" s="12"/>
      <c r="Q23" s="12"/>
      <c r="R23" s="12"/>
      <c r="S23" s="12"/>
      <c r="T23" s="12"/>
      <c r="U23" s="12"/>
      <c r="V23" s="12"/>
      <c r="W23" s="60"/>
    </row>
    <row r="24" spans="1:23" s="52" customFormat="1" ht="20.100000000000001" customHeight="1" x14ac:dyDescent="0.25">
      <c r="A24" s="47" t="s">
        <v>124</v>
      </c>
      <c r="B24" s="47"/>
      <c r="C24" s="18"/>
      <c r="D24" s="18"/>
      <c r="E24" s="18"/>
      <c r="F24" s="18"/>
      <c r="P24" s="37"/>
      <c r="Q24" s="37"/>
      <c r="R24" s="49"/>
      <c r="S24" s="37"/>
      <c r="T24" s="39"/>
      <c r="U24" s="49"/>
      <c r="V24" s="39"/>
      <c r="W24" s="61"/>
    </row>
    <row r="25" spans="1:23" s="52" customFormat="1" ht="20.100000000000001" customHeight="1" x14ac:dyDescent="0.25">
      <c r="A25" s="1" t="s">
        <v>26</v>
      </c>
      <c r="B25" s="7">
        <v>200</v>
      </c>
      <c r="C25" s="54" t="s">
        <v>115</v>
      </c>
      <c r="D25" s="7" t="s">
        <v>152</v>
      </c>
      <c r="E25" s="10" t="s">
        <v>20</v>
      </c>
      <c r="F25" s="55">
        <v>0.52638888888888891</v>
      </c>
      <c r="G25" s="7" t="s">
        <v>90</v>
      </c>
      <c r="H25" s="55">
        <v>0.64027777777777783</v>
      </c>
      <c r="I25" s="7" t="s">
        <v>12</v>
      </c>
      <c r="J25" s="7">
        <v>31.9</v>
      </c>
      <c r="K25" s="1">
        <v>0</v>
      </c>
      <c r="L25" s="1">
        <v>0</v>
      </c>
      <c r="M25" s="7">
        <v>12</v>
      </c>
      <c r="N25" s="1">
        <f t="shared" ref="N25:N31" si="8">M25*J25</f>
        <v>382.79999999999995</v>
      </c>
      <c r="O25" s="1">
        <v>20</v>
      </c>
      <c r="P25" s="43">
        <f t="shared" ref="P25:P31" si="9">O25*J25</f>
        <v>638</v>
      </c>
      <c r="Q25" s="1">
        <v>21</v>
      </c>
      <c r="R25" s="3">
        <f t="shared" ref="R25:R31" si="10">Q25*J25</f>
        <v>669.9</v>
      </c>
      <c r="S25" s="1">
        <v>23</v>
      </c>
      <c r="T25" s="45">
        <f t="shared" ref="T25:T31" si="11">S25*J25</f>
        <v>733.69999999999993</v>
      </c>
      <c r="U25" s="1">
        <v>21</v>
      </c>
      <c r="V25" s="1">
        <f t="shared" ref="V25:V31" si="12">U25*J25</f>
        <v>669.9</v>
      </c>
      <c r="W25" s="59" t="s">
        <v>132</v>
      </c>
    </row>
    <row r="26" spans="1:23" s="52" customFormat="1" ht="20.100000000000001" customHeight="1" x14ac:dyDescent="0.25">
      <c r="A26" s="3" t="s">
        <v>27</v>
      </c>
      <c r="B26" s="7">
        <v>200</v>
      </c>
      <c r="C26" s="54" t="s">
        <v>116</v>
      </c>
      <c r="D26" s="7" t="s">
        <v>152</v>
      </c>
      <c r="E26" s="10" t="s">
        <v>66</v>
      </c>
      <c r="F26" s="55">
        <v>0.51041666666666663</v>
      </c>
      <c r="G26" s="7" t="s">
        <v>20</v>
      </c>
      <c r="H26" s="55">
        <v>0.59861111111111109</v>
      </c>
      <c r="I26" s="7" t="s">
        <v>12</v>
      </c>
      <c r="J26" s="7">
        <v>31.9</v>
      </c>
      <c r="K26" s="7">
        <v>0</v>
      </c>
      <c r="L26" s="1">
        <v>0</v>
      </c>
      <c r="M26" s="7">
        <v>12</v>
      </c>
      <c r="N26" s="1">
        <f t="shared" si="8"/>
        <v>382.79999999999995</v>
      </c>
      <c r="O26" s="1">
        <v>20</v>
      </c>
      <c r="P26" s="44">
        <f t="shared" si="9"/>
        <v>638</v>
      </c>
      <c r="Q26" s="1">
        <v>21</v>
      </c>
      <c r="R26" s="3">
        <f t="shared" si="10"/>
        <v>669.9</v>
      </c>
      <c r="S26" s="1">
        <v>23</v>
      </c>
      <c r="T26" s="45">
        <f t="shared" si="11"/>
        <v>733.69999999999993</v>
      </c>
      <c r="U26" s="1">
        <v>21</v>
      </c>
      <c r="V26" s="1">
        <f t="shared" si="12"/>
        <v>669.9</v>
      </c>
      <c r="W26" s="59" t="s">
        <v>109</v>
      </c>
    </row>
    <row r="27" spans="1:23" s="52" customFormat="1" ht="20.100000000000001" customHeight="1" x14ac:dyDescent="0.25">
      <c r="A27" s="1" t="s">
        <v>28</v>
      </c>
      <c r="B27" s="7">
        <v>200</v>
      </c>
      <c r="C27" s="54" t="s">
        <v>117</v>
      </c>
      <c r="D27" s="7" t="s">
        <v>152</v>
      </c>
      <c r="E27" s="10" t="s">
        <v>20</v>
      </c>
      <c r="F27" s="55">
        <v>0.60972222222222217</v>
      </c>
      <c r="G27" s="7" t="s">
        <v>90</v>
      </c>
      <c r="H27" s="55">
        <v>0.70833333333333337</v>
      </c>
      <c r="I27" s="7" t="s">
        <v>12</v>
      </c>
      <c r="J27" s="7">
        <v>31.9</v>
      </c>
      <c r="K27" s="1">
        <v>0</v>
      </c>
      <c r="L27" s="3">
        <v>0</v>
      </c>
      <c r="M27" s="7">
        <v>12</v>
      </c>
      <c r="N27" s="1">
        <f t="shared" si="8"/>
        <v>382.79999999999995</v>
      </c>
      <c r="O27" s="1">
        <v>20</v>
      </c>
      <c r="P27" s="44">
        <f t="shared" si="9"/>
        <v>638</v>
      </c>
      <c r="Q27" s="1">
        <v>21</v>
      </c>
      <c r="R27" s="3">
        <f t="shared" si="10"/>
        <v>669.9</v>
      </c>
      <c r="S27" s="1">
        <v>23</v>
      </c>
      <c r="T27" s="45">
        <f t="shared" si="11"/>
        <v>733.69999999999993</v>
      </c>
      <c r="U27" s="1">
        <v>21</v>
      </c>
      <c r="V27" s="1">
        <f t="shared" si="12"/>
        <v>669.9</v>
      </c>
      <c r="W27" s="59" t="s">
        <v>109</v>
      </c>
    </row>
    <row r="28" spans="1:23" s="52" customFormat="1" ht="20.100000000000001" customHeight="1" x14ac:dyDescent="0.25">
      <c r="A28" s="3" t="s">
        <v>29</v>
      </c>
      <c r="B28" s="7">
        <v>200</v>
      </c>
      <c r="C28" s="54" t="s">
        <v>118</v>
      </c>
      <c r="D28" s="7" t="s">
        <v>152</v>
      </c>
      <c r="E28" s="10" t="s">
        <v>66</v>
      </c>
      <c r="F28" s="55">
        <v>0.59097222222222223</v>
      </c>
      <c r="G28" s="7" t="s">
        <v>20</v>
      </c>
      <c r="H28" s="55">
        <v>0.69444444444444453</v>
      </c>
      <c r="I28" s="7" t="s">
        <v>119</v>
      </c>
      <c r="J28" s="7">
        <v>31.9</v>
      </c>
      <c r="K28" s="7">
        <v>0</v>
      </c>
      <c r="L28" s="1">
        <v>0</v>
      </c>
      <c r="M28" s="7">
        <v>10</v>
      </c>
      <c r="N28" s="1">
        <f t="shared" si="8"/>
        <v>319</v>
      </c>
      <c r="O28" s="1">
        <v>16</v>
      </c>
      <c r="P28" s="44">
        <f t="shared" si="9"/>
        <v>510.4</v>
      </c>
      <c r="Q28" s="1">
        <v>18</v>
      </c>
      <c r="R28" s="3">
        <f t="shared" si="10"/>
        <v>574.19999999999993</v>
      </c>
      <c r="S28" s="1">
        <v>18</v>
      </c>
      <c r="T28" s="45">
        <f t="shared" si="11"/>
        <v>574.19999999999993</v>
      </c>
      <c r="U28" s="1">
        <v>17</v>
      </c>
      <c r="V28" s="1">
        <f t="shared" si="12"/>
        <v>542.29999999999995</v>
      </c>
      <c r="W28" s="59" t="s">
        <v>109</v>
      </c>
    </row>
    <row r="29" spans="1:23" s="52" customFormat="1" ht="20.100000000000001" customHeight="1" x14ac:dyDescent="0.25">
      <c r="A29" s="1" t="s">
        <v>30</v>
      </c>
      <c r="B29" s="7">
        <v>200</v>
      </c>
      <c r="C29" s="54" t="s">
        <v>120</v>
      </c>
      <c r="D29" s="7" t="s">
        <v>152</v>
      </c>
      <c r="E29" s="10" t="s">
        <v>66</v>
      </c>
      <c r="F29" s="55">
        <v>0.59097222222222223</v>
      </c>
      <c r="G29" s="7" t="s">
        <v>16</v>
      </c>
      <c r="H29" s="55">
        <v>0.72499999999999998</v>
      </c>
      <c r="I29" s="7" t="s">
        <v>121</v>
      </c>
      <c r="J29" s="7">
        <v>31.9</v>
      </c>
      <c r="K29" s="1">
        <v>0</v>
      </c>
      <c r="L29" s="3">
        <v>0</v>
      </c>
      <c r="M29" s="7">
        <v>6</v>
      </c>
      <c r="N29" s="1">
        <f t="shared" si="8"/>
        <v>191.39999999999998</v>
      </c>
      <c r="O29" s="1">
        <v>15</v>
      </c>
      <c r="P29" s="44">
        <f t="shared" si="9"/>
        <v>478.5</v>
      </c>
      <c r="Q29" s="1">
        <v>12</v>
      </c>
      <c r="R29" s="3">
        <f t="shared" si="10"/>
        <v>382.79999999999995</v>
      </c>
      <c r="S29" s="1">
        <v>13</v>
      </c>
      <c r="T29" s="45">
        <f t="shared" si="11"/>
        <v>414.7</v>
      </c>
      <c r="U29" s="1">
        <v>14</v>
      </c>
      <c r="V29" s="1">
        <f t="shared" si="12"/>
        <v>446.59999999999997</v>
      </c>
      <c r="W29" s="59" t="s">
        <v>109</v>
      </c>
    </row>
    <row r="30" spans="1:23" s="52" customFormat="1" ht="20.100000000000001" customHeight="1" x14ac:dyDescent="0.25">
      <c r="A30" s="3" t="s">
        <v>31</v>
      </c>
      <c r="B30" s="7">
        <v>200</v>
      </c>
      <c r="C30" s="54" t="s">
        <v>122</v>
      </c>
      <c r="D30" s="7" t="s">
        <v>152</v>
      </c>
      <c r="E30" s="56" t="s">
        <v>16</v>
      </c>
      <c r="F30" s="57">
        <v>0.78611111111111109</v>
      </c>
      <c r="G30" s="58" t="s">
        <v>66</v>
      </c>
      <c r="H30" s="57">
        <v>0.87361111111111101</v>
      </c>
      <c r="I30" s="7" t="s">
        <v>121</v>
      </c>
      <c r="J30" s="7">
        <v>31.9</v>
      </c>
      <c r="K30" s="7">
        <v>0</v>
      </c>
      <c r="L30" s="1">
        <v>0</v>
      </c>
      <c r="M30" s="7">
        <v>6</v>
      </c>
      <c r="N30" s="1">
        <f t="shared" si="8"/>
        <v>191.39999999999998</v>
      </c>
      <c r="O30" s="1">
        <v>15</v>
      </c>
      <c r="P30" s="44">
        <f t="shared" si="9"/>
        <v>478.5</v>
      </c>
      <c r="Q30" s="1">
        <v>12</v>
      </c>
      <c r="R30" s="3">
        <f t="shared" si="10"/>
        <v>382.79999999999995</v>
      </c>
      <c r="S30" s="1">
        <v>18</v>
      </c>
      <c r="T30" s="45">
        <f t="shared" si="11"/>
        <v>574.19999999999993</v>
      </c>
      <c r="U30" s="1">
        <v>17</v>
      </c>
      <c r="V30" s="1">
        <f t="shared" si="12"/>
        <v>542.29999999999995</v>
      </c>
      <c r="W30" s="59" t="s">
        <v>109</v>
      </c>
    </row>
    <row r="31" spans="1:23" s="52" customFormat="1" ht="20.100000000000001" customHeight="1" x14ac:dyDescent="0.25">
      <c r="A31" s="1" t="s">
        <v>32</v>
      </c>
      <c r="B31" s="7">
        <v>200</v>
      </c>
      <c r="C31" s="7" t="s">
        <v>127</v>
      </c>
      <c r="D31" s="7" t="s">
        <v>152</v>
      </c>
      <c r="E31" s="7" t="s">
        <v>20</v>
      </c>
      <c r="F31" s="11">
        <v>0.79999999999999993</v>
      </c>
      <c r="G31" s="7" t="s">
        <v>66</v>
      </c>
      <c r="H31" s="11">
        <v>0.87361111111111101</v>
      </c>
      <c r="I31" s="7" t="s">
        <v>119</v>
      </c>
      <c r="J31" s="7">
        <v>31.9</v>
      </c>
      <c r="K31" s="7">
        <v>0</v>
      </c>
      <c r="L31" s="1">
        <v>0</v>
      </c>
      <c r="M31" s="7">
        <v>10</v>
      </c>
      <c r="N31" s="1">
        <f t="shared" si="8"/>
        <v>319</v>
      </c>
      <c r="O31" s="1">
        <v>16</v>
      </c>
      <c r="P31" s="44">
        <f t="shared" si="9"/>
        <v>510.4</v>
      </c>
      <c r="Q31" s="1">
        <v>18</v>
      </c>
      <c r="R31" s="3">
        <f t="shared" si="10"/>
        <v>574.19999999999993</v>
      </c>
      <c r="S31" s="1">
        <v>13</v>
      </c>
      <c r="T31" s="45">
        <f t="shared" si="11"/>
        <v>414.7</v>
      </c>
      <c r="U31" s="1">
        <v>14</v>
      </c>
      <c r="V31" s="1">
        <f t="shared" si="12"/>
        <v>446.59999999999997</v>
      </c>
      <c r="W31" s="59" t="s">
        <v>109</v>
      </c>
    </row>
    <row r="32" spans="1:23" ht="12" customHeight="1" x14ac:dyDescent="0.25">
      <c r="A32" s="12"/>
      <c r="B32" s="13"/>
      <c r="C32" s="13"/>
      <c r="D32" s="15"/>
      <c r="E32" s="13"/>
      <c r="F32" s="14"/>
      <c r="G32" s="13"/>
      <c r="H32" s="14"/>
      <c r="I32" s="13"/>
      <c r="J32" s="31"/>
      <c r="K32" s="13"/>
      <c r="L32" s="12"/>
      <c r="M32" s="31"/>
      <c r="N32" s="12"/>
      <c r="O32" s="12"/>
      <c r="P32" s="12"/>
      <c r="Q32" s="12"/>
      <c r="R32" s="12"/>
      <c r="S32" s="12"/>
      <c r="T32" s="12"/>
      <c r="U32" s="12"/>
      <c r="V32" s="12"/>
      <c r="W32" s="60"/>
    </row>
    <row r="33" spans="1:23" ht="20.100000000000001" customHeight="1" x14ac:dyDescent="0.25">
      <c r="A33" s="48" t="s">
        <v>96</v>
      </c>
      <c r="B33" s="48"/>
      <c r="C33" s="48"/>
      <c r="D33" s="48"/>
      <c r="J33" s="49"/>
      <c r="L33" s="39"/>
      <c r="M33" s="49"/>
      <c r="N33" s="39"/>
      <c r="O33" s="12"/>
      <c r="R33" s="49"/>
      <c r="T33" s="39"/>
      <c r="U33" s="49"/>
      <c r="V33" s="39"/>
    </row>
    <row r="34" spans="1:23" ht="20.100000000000001" customHeight="1" x14ac:dyDescent="0.25">
      <c r="A34" s="3" t="s">
        <v>24</v>
      </c>
      <c r="B34" s="1">
        <v>300</v>
      </c>
      <c r="C34" s="1" t="s">
        <v>75</v>
      </c>
      <c r="D34" s="2" t="s">
        <v>147</v>
      </c>
      <c r="E34" s="1" t="s">
        <v>60</v>
      </c>
      <c r="F34" s="6">
        <v>0.58888888888888891</v>
      </c>
      <c r="G34" s="1" t="s">
        <v>5</v>
      </c>
      <c r="H34" s="6">
        <v>0.68125000000000002</v>
      </c>
      <c r="I34" s="1" t="s">
        <v>72</v>
      </c>
      <c r="J34" s="3">
        <v>80.971999999999994</v>
      </c>
      <c r="K34" s="1">
        <v>2</v>
      </c>
      <c r="L34" s="3">
        <f t="shared" si="0"/>
        <v>161.94399999999999</v>
      </c>
      <c r="M34" s="3">
        <v>9</v>
      </c>
      <c r="N34" s="3">
        <f t="shared" si="1"/>
        <v>728.74799999999993</v>
      </c>
      <c r="O34" s="1">
        <v>11</v>
      </c>
      <c r="P34" s="1">
        <f t="shared" si="2"/>
        <v>890.69199999999989</v>
      </c>
      <c r="Q34" s="1">
        <v>9</v>
      </c>
      <c r="R34" s="3">
        <f t="shared" si="3"/>
        <v>728.74799999999993</v>
      </c>
      <c r="S34" s="1">
        <v>8</v>
      </c>
      <c r="T34" s="3">
        <f t="shared" si="4"/>
        <v>647.77599999999995</v>
      </c>
      <c r="U34" s="1">
        <v>10</v>
      </c>
      <c r="V34" s="3">
        <f t="shared" si="5"/>
        <v>809.71999999999991</v>
      </c>
      <c r="W34" s="59" t="s">
        <v>109</v>
      </c>
    </row>
    <row r="35" spans="1:23" ht="31.5" customHeight="1" x14ac:dyDescent="0.25">
      <c r="A35" s="3" t="s">
        <v>25</v>
      </c>
      <c r="B35" s="3">
        <v>300</v>
      </c>
      <c r="C35" s="1" t="s">
        <v>76</v>
      </c>
      <c r="D35" s="2" t="s">
        <v>147</v>
      </c>
      <c r="E35" s="1" t="s">
        <v>64</v>
      </c>
      <c r="F35" s="6">
        <v>0.57291666666666663</v>
      </c>
      <c r="G35" s="1" t="s">
        <v>5</v>
      </c>
      <c r="H35" s="6">
        <v>0.68125000000000002</v>
      </c>
      <c r="I35" s="1" t="s">
        <v>12</v>
      </c>
      <c r="J35" s="1">
        <v>80.971999999999994</v>
      </c>
      <c r="K35" s="1">
        <v>7</v>
      </c>
      <c r="L35" s="3">
        <f t="shared" si="0"/>
        <v>566.80399999999997</v>
      </c>
      <c r="M35" s="1">
        <v>21</v>
      </c>
      <c r="N35" s="3">
        <f t="shared" si="1"/>
        <v>1700.4119999999998</v>
      </c>
      <c r="O35" s="3">
        <v>20</v>
      </c>
      <c r="P35" s="3">
        <f t="shared" si="2"/>
        <v>1619.4399999999998</v>
      </c>
      <c r="Q35" s="3">
        <v>21</v>
      </c>
      <c r="R35" s="3">
        <f t="shared" si="3"/>
        <v>1700.4119999999998</v>
      </c>
      <c r="S35" s="3">
        <v>23</v>
      </c>
      <c r="T35" s="3">
        <f t="shared" si="4"/>
        <v>1862.3559999999998</v>
      </c>
      <c r="U35" s="3">
        <v>21</v>
      </c>
      <c r="V35" s="3">
        <f t="shared" si="5"/>
        <v>1700.4119999999998</v>
      </c>
      <c r="W35" s="59" t="s">
        <v>110</v>
      </c>
    </row>
    <row r="36" spans="1:23" ht="20.100000000000001" customHeight="1" x14ac:dyDescent="0.25">
      <c r="A36" s="3" t="s">
        <v>26</v>
      </c>
      <c r="B36" s="3">
        <v>300</v>
      </c>
      <c r="C36" s="1">
        <v>70400</v>
      </c>
      <c r="D36" s="4" t="s">
        <v>181</v>
      </c>
      <c r="E36" s="1" t="s">
        <v>64</v>
      </c>
      <c r="F36" s="6">
        <v>0.26458333333333334</v>
      </c>
      <c r="G36" s="1" t="s">
        <v>5</v>
      </c>
      <c r="H36" s="6">
        <v>0.375</v>
      </c>
      <c r="I36" s="1" t="s">
        <v>12</v>
      </c>
      <c r="J36" s="1">
        <v>0</v>
      </c>
      <c r="K36" s="1">
        <v>0</v>
      </c>
      <c r="L36" s="3">
        <f t="shared" si="0"/>
        <v>0</v>
      </c>
      <c r="M36" s="1">
        <v>0</v>
      </c>
      <c r="N36" s="3">
        <f t="shared" si="1"/>
        <v>0</v>
      </c>
      <c r="O36" s="3">
        <v>0</v>
      </c>
      <c r="P36" s="3">
        <f t="shared" si="2"/>
        <v>0</v>
      </c>
      <c r="Q36" s="3">
        <v>0</v>
      </c>
      <c r="R36" s="3">
        <f t="shared" si="3"/>
        <v>0</v>
      </c>
      <c r="S36" s="3">
        <v>0</v>
      </c>
      <c r="T36" s="3">
        <f t="shared" si="4"/>
        <v>0</v>
      </c>
      <c r="U36" s="3">
        <v>0</v>
      </c>
      <c r="V36" s="3">
        <f t="shared" si="5"/>
        <v>0</v>
      </c>
      <c r="W36" s="59" t="s">
        <v>111</v>
      </c>
    </row>
    <row r="37" spans="1:23" ht="20.100000000000001" customHeight="1" x14ac:dyDescent="0.25">
      <c r="A37" s="3" t="s">
        <v>27</v>
      </c>
      <c r="B37" s="3">
        <v>300</v>
      </c>
      <c r="C37" s="1">
        <v>70402</v>
      </c>
      <c r="D37" s="4" t="s">
        <v>181</v>
      </c>
      <c r="E37" s="1" t="s">
        <v>64</v>
      </c>
      <c r="F37" s="6">
        <v>0.42083333333333334</v>
      </c>
      <c r="G37" s="1" t="s">
        <v>5</v>
      </c>
      <c r="H37" s="6">
        <v>0.53055555555555556</v>
      </c>
      <c r="I37" s="1" t="s">
        <v>12</v>
      </c>
      <c r="J37" s="1">
        <v>0</v>
      </c>
      <c r="K37" s="1">
        <v>0</v>
      </c>
      <c r="L37" s="3">
        <f t="shared" si="0"/>
        <v>0</v>
      </c>
      <c r="M37" s="1">
        <v>0</v>
      </c>
      <c r="N37" s="3">
        <f t="shared" si="1"/>
        <v>0</v>
      </c>
      <c r="O37" s="3">
        <v>0</v>
      </c>
      <c r="P37" s="3">
        <f t="shared" si="2"/>
        <v>0</v>
      </c>
      <c r="Q37" s="3">
        <v>0</v>
      </c>
      <c r="R37" s="3">
        <f t="shared" si="3"/>
        <v>0</v>
      </c>
      <c r="S37" s="3">
        <v>0</v>
      </c>
      <c r="T37" s="3">
        <f t="shared" si="4"/>
        <v>0</v>
      </c>
      <c r="U37" s="3">
        <v>0</v>
      </c>
      <c r="V37" s="3">
        <f t="shared" si="5"/>
        <v>0</v>
      </c>
      <c r="W37" s="59" t="s">
        <v>111</v>
      </c>
    </row>
    <row r="38" spans="1:23" ht="20.100000000000001" customHeight="1" x14ac:dyDescent="0.25">
      <c r="A38" s="3" t="s">
        <v>28</v>
      </c>
      <c r="B38" s="3">
        <v>300</v>
      </c>
      <c r="C38" s="1">
        <v>79601</v>
      </c>
      <c r="D38" s="4" t="s">
        <v>181</v>
      </c>
      <c r="E38" s="1" t="s">
        <v>5</v>
      </c>
      <c r="F38" s="6">
        <v>0.29930555555555555</v>
      </c>
      <c r="G38" s="1" t="s">
        <v>64</v>
      </c>
      <c r="H38" s="6">
        <v>0.4152777777777778</v>
      </c>
      <c r="I38" s="1" t="s">
        <v>12</v>
      </c>
      <c r="J38" s="1">
        <v>0</v>
      </c>
      <c r="K38" s="1">
        <v>0</v>
      </c>
      <c r="L38" s="3">
        <f t="shared" si="0"/>
        <v>0</v>
      </c>
      <c r="M38" s="1">
        <v>0</v>
      </c>
      <c r="N38" s="3">
        <f t="shared" si="1"/>
        <v>0</v>
      </c>
      <c r="O38" s="3">
        <v>0</v>
      </c>
      <c r="P38" s="3">
        <f t="shared" si="2"/>
        <v>0</v>
      </c>
      <c r="Q38" s="3">
        <v>0</v>
      </c>
      <c r="R38" s="3">
        <f t="shared" si="3"/>
        <v>0</v>
      </c>
      <c r="S38" s="3">
        <v>0</v>
      </c>
      <c r="T38" s="3">
        <f t="shared" si="4"/>
        <v>0</v>
      </c>
      <c r="U38" s="3">
        <v>0</v>
      </c>
      <c r="V38" s="3">
        <f t="shared" si="5"/>
        <v>0</v>
      </c>
      <c r="W38" s="59" t="s">
        <v>112</v>
      </c>
    </row>
    <row r="39" spans="1:23" ht="20.100000000000001" customHeight="1" x14ac:dyDescent="0.25">
      <c r="A39" s="3" t="s">
        <v>29</v>
      </c>
      <c r="B39" s="3">
        <v>300</v>
      </c>
      <c r="C39" s="1">
        <v>79605</v>
      </c>
      <c r="D39" s="4" t="s">
        <v>181</v>
      </c>
      <c r="E39" s="1" t="s">
        <v>5</v>
      </c>
      <c r="F39" s="6">
        <v>0.4513888888888889</v>
      </c>
      <c r="G39" s="1" t="s">
        <v>60</v>
      </c>
      <c r="H39" s="6">
        <v>0.54513888888888895</v>
      </c>
      <c r="I39" s="1" t="s">
        <v>72</v>
      </c>
      <c r="J39" s="1">
        <v>80.971999999999994</v>
      </c>
      <c r="K39" s="1">
        <v>2</v>
      </c>
      <c r="L39" s="3">
        <f t="shared" si="0"/>
        <v>161.94399999999999</v>
      </c>
      <c r="M39" s="1">
        <v>9</v>
      </c>
      <c r="N39" s="3">
        <f t="shared" si="1"/>
        <v>728.74799999999993</v>
      </c>
      <c r="O39" s="3">
        <v>11</v>
      </c>
      <c r="P39" s="3">
        <f t="shared" si="2"/>
        <v>890.69199999999989</v>
      </c>
      <c r="Q39" s="3">
        <v>9</v>
      </c>
      <c r="R39" s="3">
        <f t="shared" si="3"/>
        <v>728.74799999999993</v>
      </c>
      <c r="S39" s="3">
        <v>8</v>
      </c>
      <c r="T39" s="3">
        <f t="shared" si="4"/>
        <v>647.77599999999995</v>
      </c>
      <c r="U39" s="3">
        <v>10</v>
      </c>
      <c r="V39" s="3">
        <f t="shared" si="5"/>
        <v>809.71999999999991</v>
      </c>
      <c r="W39" s="59" t="s">
        <v>109</v>
      </c>
    </row>
    <row r="40" spans="1:23" ht="35.25" customHeight="1" x14ac:dyDescent="0.25">
      <c r="A40" s="3" t="s">
        <v>30</v>
      </c>
      <c r="B40" s="3">
        <v>300</v>
      </c>
      <c r="C40" s="1">
        <v>79607</v>
      </c>
      <c r="D40" s="4" t="s">
        <v>181</v>
      </c>
      <c r="E40" s="1" t="s">
        <v>5</v>
      </c>
      <c r="F40" s="6">
        <v>0.4513888888888889</v>
      </c>
      <c r="G40" s="1" t="s">
        <v>64</v>
      </c>
      <c r="H40" s="6">
        <v>0.56527777777777777</v>
      </c>
      <c r="I40" s="1" t="s">
        <v>12</v>
      </c>
      <c r="J40" s="1">
        <v>80.971999999999994</v>
      </c>
      <c r="K40" s="1">
        <v>8</v>
      </c>
      <c r="L40" s="3">
        <f t="shared" si="0"/>
        <v>647.77599999999995</v>
      </c>
      <c r="M40" s="1">
        <v>21</v>
      </c>
      <c r="N40" s="3">
        <f t="shared" si="1"/>
        <v>1700.4119999999998</v>
      </c>
      <c r="O40" s="3">
        <v>20</v>
      </c>
      <c r="P40" s="3">
        <f t="shared" si="2"/>
        <v>1619.4399999999998</v>
      </c>
      <c r="Q40" s="3">
        <v>21</v>
      </c>
      <c r="R40" s="3">
        <f t="shared" si="3"/>
        <v>1700.4119999999998</v>
      </c>
      <c r="S40" s="3">
        <v>23</v>
      </c>
      <c r="T40" s="3">
        <f t="shared" si="4"/>
        <v>1862.3559999999998</v>
      </c>
      <c r="U40" s="3">
        <v>21</v>
      </c>
      <c r="V40" s="3">
        <f t="shared" si="5"/>
        <v>1700.4119999999998</v>
      </c>
      <c r="W40" s="59" t="s">
        <v>113</v>
      </c>
    </row>
    <row r="41" spans="1:23" ht="20.100000000000001" customHeight="1" x14ac:dyDescent="0.25">
      <c r="A41" s="3" t="s">
        <v>31</v>
      </c>
      <c r="B41" s="3">
        <v>300</v>
      </c>
      <c r="C41" s="1">
        <v>79609</v>
      </c>
      <c r="D41" s="4" t="s">
        <v>181</v>
      </c>
      <c r="E41" s="1" t="s">
        <v>5</v>
      </c>
      <c r="F41" s="6">
        <v>0.69166666666666676</v>
      </c>
      <c r="G41" s="1" t="s">
        <v>64</v>
      </c>
      <c r="H41" s="6">
        <v>0.80555555555555547</v>
      </c>
      <c r="I41" s="1" t="s">
        <v>15</v>
      </c>
      <c r="J41" s="1">
        <v>0</v>
      </c>
      <c r="K41" s="1">
        <v>0</v>
      </c>
      <c r="L41" s="3">
        <f t="shared" si="0"/>
        <v>0</v>
      </c>
      <c r="M41" s="1">
        <v>0</v>
      </c>
      <c r="N41" s="3">
        <f t="shared" si="1"/>
        <v>0</v>
      </c>
      <c r="O41" s="3">
        <v>0</v>
      </c>
      <c r="P41" s="3">
        <f t="shared" si="2"/>
        <v>0</v>
      </c>
      <c r="Q41" s="3">
        <v>0</v>
      </c>
      <c r="R41" s="3">
        <f t="shared" si="3"/>
        <v>0</v>
      </c>
      <c r="S41" s="3">
        <v>0</v>
      </c>
      <c r="T41" s="3">
        <f t="shared" si="4"/>
        <v>0</v>
      </c>
      <c r="U41" s="3">
        <v>0</v>
      </c>
      <c r="V41" s="3">
        <f t="shared" si="5"/>
        <v>0</v>
      </c>
      <c r="W41" s="59" t="s">
        <v>112</v>
      </c>
    </row>
    <row r="42" spans="1:23" ht="20.100000000000001" customHeight="1" x14ac:dyDescent="0.25">
      <c r="A42" s="3" t="s">
        <v>32</v>
      </c>
      <c r="B42" s="3">
        <v>300</v>
      </c>
      <c r="C42" s="1">
        <v>79611</v>
      </c>
      <c r="D42" s="4" t="s">
        <v>181</v>
      </c>
      <c r="E42" s="1" t="s">
        <v>5</v>
      </c>
      <c r="F42" s="6">
        <v>0.8208333333333333</v>
      </c>
      <c r="G42" s="1" t="s">
        <v>64</v>
      </c>
      <c r="H42" s="6">
        <v>0.92638888888888893</v>
      </c>
      <c r="I42" s="1" t="s">
        <v>15</v>
      </c>
      <c r="J42" s="1">
        <v>0</v>
      </c>
      <c r="K42" s="1">
        <v>0</v>
      </c>
      <c r="L42" s="3">
        <f t="shared" si="0"/>
        <v>0</v>
      </c>
      <c r="M42" s="1">
        <v>0</v>
      </c>
      <c r="N42" s="3">
        <f t="shared" si="1"/>
        <v>0</v>
      </c>
      <c r="O42" s="3">
        <v>0</v>
      </c>
      <c r="P42" s="3">
        <f t="shared" si="2"/>
        <v>0</v>
      </c>
      <c r="Q42" s="3">
        <v>0</v>
      </c>
      <c r="R42" s="3">
        <f t="shared" si="3"/>
        <v>0</v>
      </c>
      <c r="S42" s="3">
        <v>0</v>
      </c>
      <c r="T42" s="3">
        <f t="shared" si="4"/>
        <v>0</v>
      </c>
      <c r="U42" s="3">
        <v>0</v>
      </c>
      <c r="V42" s="3">
        <f t="shared" si="5"/>
        <v>0</v>
      </c>
      <c r="W42" s="59" t="s">
        <v>112</v>
      </c>
    </row>
    <row r="43" spans="1:23" ht="9" customHeight="1" x14ac:dyDescent="0.25">
      <c r="J43" s="30"/>
      <c r="K43" s="12"/>
      <c r="L43" s="32"/>
      <c r="M43" s="31"/>
      <c r="N43" s="32"/>
      <c r="O43" s="12"/>
      <c r="R43" s="30"/>
      <c r="S43" s="12"/>
      <c r="T43" s="32"/>
      <c r="U43" s="31"/>
      <c r="V43" s="32"/>
    </row>
    <row r="44" spans="1:23" ht="20.100000000000001" customHeight="1" x14ac:dyDescent="0.25">
      <c r="A44" s="48" t="s">
        <v>144</v>
      </c>
      <c r="B44" s="48"/>
      <c r="C44" s="48"/>
      <c r="D44" s="48"/>
      <c r="J44" s="49"/>
      <c r="L44" s="39"/>
      <c r="M44" s="49"/>
      <c r="N44" s="39"/>
      <c r="O44" s="12"/>
      <c r="R44" s="50"/>
      <c r="T44" s="39"/>
      <c r="U44" s="49"/>
      <c r="V44" s="39"/>
    </row>
    <row r="45" spans="1:23" ht="20.100000000000001" customHeight="1" x14ac:dyDescent="0.25">
      <c r="A45" s="3" t="s">
        <v>24</v>
      </c>
      <c r="B45" s="1">
        <v>320</v>
      </c>
      <c r="C45" s="1">
        <v>67505</v>
      </c>
      <c r="D45" s="2" t="s">
        <v>155</v>
      </c>
      <c r="E45" s="1" t="s">
        <v>19</v>
      </c>
      <c r="F45" s="6">
        <v>0.61736111111111114</v>
      </c>
      <c r="G45" s="1" t="s">
        <v>20</v>
      </c>
      <c r="H45" s="6">
        <v>0.67152777777777783</v>
      </c>
      <c r="I45" s="1" t="s">
        <v>14</v>
      </c>
      <c r="J45" s="1">
        <v>61.999000000000002</v>
      </c>
      <c r="K45" s="1">
        <v>11</v>
      </c>
      <c r="L45" s="3">
        <f t="shared" si="0"/>
        <v>681.98900000000003</v>
      </c>
      <c r="M45" s="1">
        <v>25</v>
      </c>
      <c r="N45" s="3">
        <f t="shared" si="1"/>
        <v>1549.9750000000001</v>
      </c>
      <c r="O45" s="1">
        <v>26</v>
      </c>
      <c r="P45" s="1">
        <f t="shared" si="2"/>
        <v>1611.9740000000002</v>
      </c>
      <c r="Q45" s="1">
        <v>26</v>
      </c>
      <c r="R45" s="1">
        <f t="shared" si="3"/>
        <v>1611.9740000000002</v>
      </c>
      <c r="S45" s="1">
        <v>27</v>
      </c>
      <c r="T45" s="3">
        <f t="shared" si="4"/>
        <v>1673.973</v>
      </c>
      <c r="U45" s="1">
        <v>26</v>
      </c>
      <c r="V45" s="3">
        <f t="shared" si="5"/>
        <v>1611.9740000000002</v>
      </c>
      <c r="W45" s="59" t="s">
        <v>109</v>
      </c>
    </row>
    <row r="46" spans="1:23" ht="20.100000000000001" customHeight="1" x14ac:dyDescent="0.25">
      <c r="A46" s="3" t="s">
        <v>25</v>
      </c>
      <c r="B46" s="3">
        <v>320</v>
      </c>
      <c r="C46" s="1">
        <v>76516</v>
      </c>
      <c r="D46" s="4" t="s">
        <v>156</v>
      </c>
      <c r="E46" s="1" t="s">
        <v>17</v>
      </c>
      <c r="F46" s="6">
        <v>0.71458333333333324</v>
      </c>
      <c r="G46" s="1" t="s">
        <v>19</v>
      </c>
      <c r="H46" s="6">
        <v>0.77013888888888893</v>
      </c>
      <c r="I46" s="1" t="s">
        <v>14</v>
      </c>
      <c r="J46" s="1">
        <v>61.999000000000002</v>
      </c>
      <c r="K46" s="1">
        <v>11</v>
      </c>
      <c r="L46" s="3">
        <f t="shared" si="0"/>
        <v>681.98900000000003</v>
      </c>
      <c r="M46" s="1">
        <v>25</v>
      </c>
      <c r="N46" s="3">
        <f t="shared" si="1"/>
        <v>1549.9750000000001</v>
      </c>
      <c r="O46" s="3">
        <v>26</v>
      </c>
      <c r="P46" s="1">
        <f t="shared" si="2"/>
        <v>1611.9740000000002</v>
      </c>
      <c r="Q46" s="1">
        <v>26</v>
      </c>
      <c r="R46" s="1">
        <f t="shared" si="3"/>
        <v>1611.9740000000002</v>
      </c>
      <c r="S46" s="3">
        <v>27</v>
      </c>
      <c r="T46" s="3">
        <f t="shared" si="4"/>
        <v>1673.973</v>
      </c>
      <c r="U46" s="3">
        <v>26</v>
      </c>
      <c r="V46" s="3">
        <f t="shared" si="5"/>
        <v>1611.9740000000002</v>
      </c>
      <c r="W46" s="59" t="s">
        <v>109</v>
      </c>
    </row>
    <row r="47" spans="1:23" ht="20.100000000000001" customHeight="1" x14ac:dyDescent="0.25">
      <c r="A47" s="3" t="s">
        <v>26</v>
      </c>
      <c r="B47" s="3">
        <v>320</v>
      </c>
      <c r="C47" s="1">
        <v>77508</v>
      </c>
      <c r="D47" s="4" t="s">
        <v>147</v>
      </c>
      <c r="E47" s="1" t="s">
        <v>5</v>
      </c>
      <c r="F47" s="6">
        <v>0.72222222222222221</v>
      </c>
      <c r="G47" s="1" t="s">
        <v>18</v>
      </c>
      <c r="H47" s="6">
        <v>0.76250000000000007</v>
      </c>
      <c r="I47" s="1" t="s">
        <v>15</v>
      </c>
      <c r="J47" s="1">
        <v>67.328999999999994</v>
      </c>
      <c r="K47" s="1">
        <v>9</v>
      </c>
      <c r="L47" s="3">
        <f t="shared" si="0"/>
        <v>605.9609999999999</v>
      </c>
      <c r="M47" s="1">
        <v>30</v>
      </c>
      <c r="N47" s="3">
        <f t="shared" si="1"/>
        <v>2019.87</v>
      </c>
      <c r="O47" s="3">
        <v>31</v>
      </c>
      <c r="P47" s="3">
        <f t="shared" si="2"/>
        <v>2087.1989999999996</v>
      </c>
      <c r="Q47" s="3">
        <v>30</v>
      </c>
      <c r="R47" s="3">
        <f t="shared" si="3"/>
        <v>2019.87</v>
      </c>
      <c r="S47" s="3">
        <v>31</v>
      </c>
      <c r="T47" s="3">
        <f t="shared" si="4"/>
        <v>2087.1989999999996</v>
      </c>
      <c r="U47" s="3">
        <v>30</v>
      </c>
      <c r="V47" s="3">
        <f t="shared" si="5"/>
        <v>2019.87</v>
      </c>
      <c r="W47" s="59" t="s">
        <v>109</v>
      </c>
    </row>
    <row r="48" spans="1:23" ht="20.100000000000001" customHeight="1" x14ac:dyDescent="0.25">
      <c r="A48" s="3" t="s">
        <v>27</v>
      </c>
      <c r="B48" s="3">
        <v>320</v>
      </c>
      <c r="C48" s="1">
        <v>76512</v>
      </c>
      <c r="D48" s="4" t="s">
        <v>157</v>
      </c>
      <c r="E48" s="1" t="s">
        <v>18</v>
      </c>
      <c r="F48" s="6">
        <v>0.23472222222222219</v>
      </c>
      <c r="G48" s="2" t="s">
        <v>19</v>
      </c>
      <c r="H48" s="6">
        <v>0.31388888888888888</v>
      </c>
      <c r="I48" s="1" t="s">
        <v>12</v>
      </c>
      <c r="J48" s="1">
        <v>109.319</v>
      </c>
      <c r="K48" s="1">
        <v>6</v>
      </c>
      <c r="L48" s="3">
        <f t="shared" si="0"/>
        <v>655.91399999999999</v>
      </c>
      <c r="M48" s="1">
        <v>21</v>
      </c>
      <c r="N48" s="3">
        <f t="shared" si="1"/>
        <v>2295.6990000000001</v>
      </c>
      <c r="O48" s="3">
        <v>20</v>
      </c>
      <c r="P48" s="3">
        <f t="shared" si="2"/>
        <v>2186.38</v>
      </c>
      <c r="Q48" s="3">
        <v>21</v>
      </c>
      <c r="R48" s="3">
        <f t="shared" si="3"/>
        <v>2295.6990000000001</v>
      </c>
      <c r="S48" s="3">
        <v>23</v>
      </c>
      <c r="T48" s="3">
        <f t="shared" si="4"/>
        <v>2514.337</v>
      </c>
      <c r="U48" s="3">
        <v>21</v>
      </c>
      <c r="V48" s="3">
        <f t="shared" si="5"/>
        <v>2295.6990000000001</v>
      </c>
      <c r="W48" s="59" t="s">
        <v>160</v>
      </c>
    </row>
    <row r="49" spans="1:23" ht="20.100000000000001" customHeight="1" x14ac:dyDescent="0.25">
      <c r="A49" s="3" t="s">
        <v>28</v>
      </c>
      <c r="B49" s="3">
        <v>320</v>
      </c>
      <c r="C49" s="1">
        <v>67503</v>
      </c>
      <c r="D49" s="4" t="s">
        <v>158</v>
      </c>
      <c r="E49" s="1" t="s">
        <v>19</v>
      </c>
      <c r="F49" s="6">
        <v>0.46736111111111112</v>
      </c>
      <c r="G49" s="1" t="s">
        <v>51</v>
      </c>
      <c r="H49" s="6">
        <v>0.51874999999999993</v>
      </c>
      <c r="I49" s="1" t="s">
        <v>12</v>
      </c>
      <c r="J49" s="1">
        <v>61.999000000000002</v>
      </c>
      <c r="K49" s="1">
        <v>7</v>
      </c>
      <c r="L49" s="3">
        <f t="shared" si="0"/>
        <v>433.99299999999999</v>
      </c>
      <c r="M49" s="1">
        <v>21</v>
      </c>
      <c r="N49" s="3">
        <f t="shared" si="1"/>
        <v>1301.979</v>
      </c>
      <c r="O49" s="3">
        <v>20</v>
      </c>
      <c r="P49" s="3">
        <f t="shared" si="2"/>
        <v>1239.98</v>
      </c>
      <c r="Q49" s="3">
        <v>21</v>
      </c>
      <c r="R49" s="3">
        <f t="shared" si="3"/>
        <v>1301.979</v>
      </c>
      <c r="S49" s="3">
        <v>23</v>
      </c>
      <c r="T49" s="3">
        <f t="shared" si="4"/>
        <v>1425.9770000000001</v>
      </c>
      <c r="U49" s="3">
        <v>21</v>
      </c>
      <c r="V49" s="3">
        <f t="shared" si="5"/>
        <v>1301.979</v>
      </c>
      <c r="W49" s="59" t="s">
        <v>109</v>
      </c>
    </row>
    <row r="50" spans="1:23" ht="20.100000000000001" customHeight="1" x14ac:dyDescent="0.25">
      <c r="A50" s="3" t="s">
        <v>30</v>
      </c>
      <c r="B50" s="3">
        <v>320</v>
      </c>
      <c r="C50" s="1">
        <v>77549</v>
      </c>
      <c r="D50" s="4" t="s">
        <v>158</v>
      </c>
      <c r="E50" s="1" t="s">
        <v>17</v>
      </c>
      <c r="F50" s="6">
        <v>0.32083333333333336</v>
      </c>
      <c r="G50" s="1" t="s">
        <v>49</v>
      </c>
      <c r="H50" s="6">
        <v>0.38750000000000001</v>
      </c>
      <c r="I50" s="1" t="s">
        <v>15</v>
      </c>
      <c r="J50" s="1">
        <v>114.649</v>
      </c>
      <c r="K50" s="1">
        <v>9</v>
      </c>
      <c r="L50" s="3">
        <f t="shared" si="0"/>
        <v>1031.8409999999999</v>
      </c>
      <c r="M50" s="1">
        <v>30</v>
      </c>
      <c r="N50" s="3">
        <f t="shared" si="1"/>
        <v>3439.4700000000003</v>
      </c>
      <c r="O50" s="3">
        <v>31</v>
      </c>
      <c r="P50" s="3">
        <f t="shared" si="2"/>
        <v>3554.1190000000001</v>
      </c>
      <c r="Q50" s="3">
        <v>30</v>
      </c>
      <c r="R50" s="3">
        <f t="shared" si="3"/>
        <v>3439.4700000000003</v>
      </c>
      <c r="S50" s="3">
        <v>31</v>
      </c>
      <c r="T50" s="3">
        <f t="shared" si="4"/>
        <v>3554.1190000000001</v>
      </c>
      <c r="U50" s="3">
        <v>30</v>
      </c>
      <c r="V50" s="3">
        <f t="shared" si="5"/>
        <v>3439.4700000000003</v>
      </c>
      <c r="W50" s="59" t="s">
        <v>109</v>
      </c>
    </row>
    <row r="51" spans="1:23" ht="20.100000000000001" customHeight="1" x14ac:dyDescent="0.25">
      <c r="A51" s="3" t="s">
        <v>29</v>
      </c>
      <c r="B51" s="3">
        <v>320</v>
      </c>
      <c r="C51" s="1">
        <v>77680</v>
      </c>
      <c r="D51" s="4" t="s">
        <v>158</v>
      </c>
      <c r="E51" s="1" t="s">
        <v>18</v>
      </c>
      <c r="F51" s="6">
        <v>0.23472222222222219</v>
      </c>
      <c r="G51" s="1" t="s">
        <v>20</v>
      </c>
      <c r="H51" s="6">
        <v>0.26180555555555557</v>
      </c>
      <c r="I51" s="1" t="s">
        <v>50</v>
      </c>
      <c r="J51" s="1">
        <v>47.32</v>
      </c>
      <c r="K51" s="1">
        <v>2</v>
      </c>
      <c r="L51" s="3">
        <f t="shared" ref="L51" si="13">K51*J51</f>
        <v>94.64</v>
      </c>
      <c r="M51" s="1">
        <v>9</v>
      </c>
      <c r="N51" s="3">
        <f t="shared" ref="N51" si="14">M51*J51</f>
        <v>425.88</v>
      </c>
      <c r="O51" s="3">
        <v>11</v>
      </c>
      <c r="P51" s="3">
        <f t="shared" ref="P51" si="15">O51*J51</f>
        <v>520.52</v>
      </c>
      <c r="Q51" s="3">
        <v>9</v>
      </c>
      <c r="R51" s="3">
        <f t="shared" ref="R51" si="16">Q51*J51</f>
        <v>425.88</v>
      </c>
      <c r="S51" s="3">
        <v>8</v>
      </c>
      <c r="T51" s="3">
        <f t="shared" ref="T51" si="17">S51*J51</f>
        <v>378.56</v>
      </c>
      <c r="U51" s="3">
        <v>10</v>
      </c>
      <c r="V51" s="3">
        <f t="shared" ref="V51" si="18">U51*J51</f>
        <v>473.2</v>
      </c>
      <c r="W51" s="59" t="s">
        <v>146</v>
      </c>
    </row>
    <row r="52" spans="1:23" ht="12.75" customHeight="1" x14ac:dyDescent="0.25">
      <c r="J52" s="30"/>
      <c r="K52" s="12"/>
      <c r="L52" s="32"/>
      <c r="M52" s="31"/>
      <c r="N52" s="32"/>
      <c r="O52" s="12"/>
      <c r="R52" s="30"/>
      <c r="S52" s="12"/>
      <c r="T52" s="32"/>
      <c r="U52" s="31"/>
      <c r="V52" s="32"/>
    </row>
    <row r="53" spans="1:23" ht="20.100000000000001" customHeight="1" x14ac:dyDescent="0.25">
      <c r="A53" s="48" t="s">
        <v>97</v>
      </c>
      <c r="B53" s="48"/>
      <c r="C53" s="48"/>
      <c r="D53" s="48"/>
      <c r="J53" s="49"/>
      <c r="L53" s="39"/>
      <c r="M53" s="49"/>
      <c r="N53" s="39"/>
      <c r="O53" s="12"/>
      <c r="R53" s="49"/>
      <c r="T53" s="39"/>
      <c r="U53" s="49"/>
      <c r="V53" s="39"/>
    </row>
    <row r="54" spans="1:23" ht="20.100000000000001" customHeight="1" x14ac:dyDescent="0.25">
      <c r="A54" s="3" t="s">
        <v>24</v>
      </c>
      <c r="B54" s="1">
        <v>330</v>
      </c>
      <c r="C54" s="1">
        <v>77712</v>
      </c>
      <c r="D54" s="2" t="s">
        <v>147</v>
      </c>
      <c r="E54" s="1" t="s">
        <v>5</v>
      </c>
      <c r="F54" s="6">
        <v>0.23333333333333331</v>
      </c>
      <c r="G54" s="1" t="s">
        <v>9</v>
      </c>
      <c r="H54" s="6">
        <v>0.25416666666666665</v>
      </c>
      <c r="I54" s="1" t="s">
        <v>12</v>
      </c>
      <c r="J54" s="1">
        <v>31.509</v>
      </c>
      <c r="K54" s="1">
        <v>7</v>
      </c>
      <c r="L54" s="3">
        <f t="shared" si="0"/>
        <v>220.56299999999999</v>
      </c>
      <c r="M54" s="1">
        <v>21</v>
      </c>
      <c r="N54" s="3">
        <f t="shared" si="1"/>
        <v>661.68899999999996</v>
      </c>
      <c r="O54" s="1">
        <v>20</v>
      </c>
      <c r="P54" s="1">
        <f t="shared" si="2"/>
        <v>630.18000000000006</v>
      </c>
      <c r="Q54" s="1">
        <v>21</v>
      </c>
      <c r="R54" s="3">
        <f t="shared" si="3"/>
        <v>661.68899999999996</v>
      </c>
      <c r="S54" s="1">
        <v>23</v>
      </c>
      <c r="T54" s="3">
        <f t="shared" si="4"/>
        <v>724.70699999999999</v>
      </c>
      <c r="U54" s="1">
        <v>21</v>
      </c>
      <c r="V54" s="3">
        <f t="shared" si="5"/>
        <v>661.68899999999996</v>
      </c>
      <c r="W54" s="59" t="s">
        <v>109</v>
      </c>
    </row>
    <row r="55" spans="1:23" ht="20.100000000000001" customHeight="1" x14ac:dyDescent="0.25">
      <c r="A55" s="3" t="s">
        <v>25</v>
      </c>
      <c r="B55" s="1">
        <v>330</v>
      </c>
      <c r="C55" s="1">
        <v>77759</v>
      </c>
      <c r="D55" s="2" t="s">
        <v>147</v>
      </c>
      <c r="E55" s="1" t="s">
        <v>9</v>
      </c>
      <c r="F55" s="6">
        <v>0.27708333333333335</v>
      </c>
      <c r="G55" s="3" t="s">
        <v>5</v>
      </c>
      <c r="H55" s="6">
        <v>0.2986111111111111</v>
      </c>
      <c r="I55" s="1" t="s">
        <v>12</v>
      </c>
      <c r="J55" s="1">
        <v>31.509</v>
      </c>
      <c r="K55" s="1">
        <v>7</v>
      </c>
      <c r="L55" s="3">
        <f t="shared" si="0"/>
        <v>220.56299999999999</v>
      </c>
      <c r="M55" s="1">
        <v>21</v>
      </c>
      <c r="N55" s="3">
        <f t="shared" si="1"/>
        <v>661.68899999999996</v>
      </c>
      <c r="O55" s="3">
        <v>20</v>
      </c>
      <c r="P55" s="3">
        <f t="shared" si="2"/>
        <v>630.18000000000006</v>
      </c>
      <c r="Q55" s="3">
        <v>21</v>
      </c>
      <c r="R55" s="3">
        <f t="shared" si="3"/>
        <v>661.68899999999996</v>
      </c>
      <c r="S55" s="3">
        <v>23</v>
      </c>
      <c r="T55" s="3">
        <f t="shared" si="4"/>
        <v>724.70699999999999</v>
      </c>
      <c r="U55" s="3">
        <v>21</v>
      </c>
      <c r="V55" s="3">
        <f t="shared" si="5"/>
        <v>661.68899999999996</v>
      </c>
      <c r="W55" s="59" t="s">
        <v>109</v>
      </c>
    </row>
    <row r="56" spans="1:23" ht="20.100000000000001" customHeight="1" x14ac:dyDescent="0.25">
      <c r="A56" s="3" t="s">
        <v>26</v>
      </c>
      <c r="B56" s="3">
        <v>330</v>
      </c>
      <c r="C56" s="1">
        <v>77704</v>
      </c>
      <c r="D56" s="2" t="s">
        <v>147</v>
      </c>
      <c r="E56" s="1" t="s">
        <v>5</v>
      </c>
      <c r="F56" s="6">
        <v>0.30833333333333335</v>
      </c>
      <c r="G56" s="1" t="s">
        <v>10</v>
      </c>
      <c r="H56" s="6">
        <v>0.34097222222222223</v>
      </c>
      <c r="I56" s="1" t="s">
        <v>15</v>
      </c>
      <c r="J56" s="1">
        <v>41.747999999999998</v>
      </c>
      <c r="K56" s="1">
        <v>9</v>
      </c>
      <c r="L56" s="3">
        <f t="shared" si="0"/>
        <v>375.73199999999997</v>
      </c>
      <c r="M56" s="1">
        <v>30</v>
      </c>
      <c r="N56" s="3">
        <f t="shared" si="1"/>
        <v>1252.4399999999998</v>
      </c>
      <c r="O56" s="3">
        <v>31</v>
      </c>
      <c r="P56" s="3">
        <f t="shared" si="2"/>
        <v>1294.1879999999999</v>
      </c>
      <c r="Q56" s="3">
        <v>30</v>
      </c>
      <c r="R56" s="3">
        <f t="shared" si="3"/>
        <v>1252.4399999999998</v>
      </c>
      <c r="S56" s="3">
        <v>31</v>
      </c>
      <c r="T56" s="3">
        <f t="shared" si="4"/>
        <v>1294.1879999999999</v>
      </c>
      <c r="U56" s="3">
        <v>30</v>
      </c>
      <c r="V56" s="3">
        <f t="shared" si="5"/>
        <v>1252.4399999999998</v>
      </c>
      <c r="W56" s="59" t="s">
        <v>109</v>
      </c>
    </row>
    <row r="57" spans="1:23" ht="20.100000000000001" customHeight="1" x14ac:dyDescent="0.25">
      <c r="A57" s="3" t="s">
        <v>27</v>
      </c>
      <c r="B57" s="1">
        <v>330</v>
      </c>
      <c r="C57" s="1">
        <v>77761</v>
      </c>
      <c r="D57" s="2" t="s">
        <v>147</v>
      </c>
      <c r="E57" s="1" t="s">
        <v>10</v>
      </c>
      <c r="F57" s="6">
        <v>0.42222222222222222</v>
      </c>
      <c r="G57" s="1" t="s">
        <v>5</v>
      </c>
      <c r="H57" s="6">
        <v>0.45347222222222222</v>
      </c>
      <c r="I57" s="1" t="s">
        <v>15</v>
      </c>
      <c r="J57" s="1">
        <v>41.747999999999998</v>
      </c>
      <c r="K57" s="1">
        <v>9</v>
      </c>
      <c r="L57" s="3">
        <f t="shared" si="0"/>
        <v>375.73199999999997</v>
      </c>
      <c r="M57" s="1">
        <v>30</v>
      </c>
      <c r="N57" s="3">
        <f t="shared" si="1"/>
        <v>1252.4399999999998</v>
      </c>
      <c r="O57" s="3">
        <v>31</v>
      </c>
      <c r="P57" s="3">
        <f t="shared" si="2"/>
        <v>1294.1879999999999</v>
      </c>
      <c r="Q57" s="3">
        <v>30</v>
      </c>
      <c r="R57" s="3">
        <f t="shared" si="3"/>
        <v>1252.4399999999998</v>
      </c>
      <c r="S57" s="3">
        <v>31</v>
      </c>
      <c r="T57" s="3">
        <f t="shared" si="4"/>
        <v>1294.1879999999999</v>
      </c>
      <c r="U57" s="3">
        <v>30</v>
      </c>
      <c r="V57" s="3">
        <f t="shared" si="5"/>
        <v>1252.4399999999998</v>
      </c>
      <c r="W57" s="59" t="s">
        <v>109</v>
      </c>
    </row>
    <row r="58" spans="1:23" ht="20.100000000000001" customHeight="1" x14ac:dyDescent="0.25">
      <c r="A58" s="3" t="s">
        <v>28</v>
      </c>
      <c r="B58" s="3">
        <v>330</v>
      </c>
      <c r="C58" s="1">
        <v>77428</v>
      </c>
      <c r="D58" s="2" t="s">
        <v>147</v>
      </c>
      <c r="E58" s="1" t="s">
        <v>5</v>
      </c>
      <c r="F58" s="6">
        <v>0.46249999999999997</v>
      </c>
      <c r="G58" s="1" t="s">
        <v>10</v>
      </c>
      <c r="H58" s="6">
        <v>0.4993055555555555</v>
      </c>
      <c r="I58" s="1" t="s">
        <v>12</v>
      </c>
      <c r="J58" s="1">
        <v>41.747999999999998</v>
      </c>
      <c r="K58" s="1">
        <v>7</v>
      </c>
      <c r="L58" s="3">
        <f t="shared" si="0"/>
        <v>292.23599999999999</v>
      </c>
      <c r="M58" s="1">
        <v>21</v>
      </c>
      <c r="N58" s="3">
        <f t="shared" si="1"/>
        <v>876.70799999999997</v>
      </c>
      <c r="O58" s="3">
        <v>20</v>
      </c>
      <c r="P58" s="3">
        <f t="shared" si="2"/>
        <v>834.95999999999992</v>
      </c>
      <c r="Q58" s="3">
        <v>9</v>
      </c>
      <c r="R58" s="3">
        <f t="shared" si="3"/>
        <v>375.73199999999997</v>
      </c>
      <c r="S58" s="3">
        <v>0</v>
      </c>
      <c r="T58" s="3">
        <f t="shared" si="4"/>
        <v>0</v>
      </c>
      <c r="U58" s="3">
        <v>0</v>
      </c>
      <c r="V58" s="3">
        <f t="shared" si="5"/>
        <v>0</v>
      </c>
      <c r="W58" s="59" t="s">
        <v>109</v>
      </c>
    </row>
    <row r="59" spans="1:23" ht="20.100000000000001" customHeight="1" x14ac:dyDescent="0.25">
      <c r="A59" s="3" t="s">
        <v>29</v>
      </c>
      <c r="B59" s="1">
        <v>330</v>
      </c>
      <c r="C59" s="1">
        <v>77431</v>
      </c>
      <c r="D59" s="2" t="s">
        <v>147</v>
      </c>
      <c r="E59" s="1" t="s">
        <v>10</v>
      </c>
      <c r="F59" s="6">
        <v>0.52708333333333335</v>
      </c>
      <c r="G59" s="1" t="s">
        <v>5</v>
      </c>
      <c r="H59" s="6">
        <v>0.55833333333333335</v>
      </c>
      <c r="I59" s="1" t="s">
        <v>12</v>
      </c>
      <c r="J59" s="1">
        <v>41.747999999999998</v>
      </c>
      <c r="K59" s="1">
        <v>7</v>
      </c>
      <c r="L59" s="3">
        <f t="shared" si="0"/>
        <v>292.23599999999999</v>
      </c>
      <c r="M59" s="1">
        <v>21</v>
      </c>
      <c r="N59" s="3">
        <f t="shared" si="1"/>
        <v>876.70799999999997</v>
      </c>
      <c r="O59" s="3">
        <v>20</v>
      </c>
      <c r="P59" s="3">
        <f t="shared" si="2"/>
        <v>834.95999999999992</v>
      </c>
      <c r="Q59" s="3">
        <v>9</v>
      </c>
      <c r="R59" s="3">
        <f t="shared" si="3"/>
        <v>375.73199999999997</v>
      </c>
      <c r="S59" s="3">
        <v>0</v>
      </c>
      <c r="T59" s="3">
        <f t="shared" si="4"/>
        <v>0</v>
      </c>
      <c r="U59" s="3">
        <v>0</v>
      </c>
      <c r="V59" s="3">
        <f t="shared" si="5"/>
        <v>0</v>
      </c>
      <c r="W59" s="59" t="s">
        <v>109</v>
      </c>
    </row>
    <row r="60" spans="1:23" ht="20.100000000000001" customHeight="1" x14ac:dyDescent="0.25">
      <c r="A60" s="3" t="s">
        <v>30</v>
      </c>
      <c r="B60" s="3">
        <v>330</v>
      </c>
      <c r="C60" s="1">
        <v>77406</v>
      </c>
      <c r="D60" s="2" t="s">
        <v>147</v>
      </c>
      <c r="E60" s="1" t="s">
        <v>5</v>
      </c>
      <c r="F60" s="6">
        <v>0.60763888888888895</v>
      </c>
      <c r="G60" s="1" t="s">
        <v>9</v>
      </c>
      <c r="H60" s="6">
        <v>0.62847222222222221</v>
      </c>
      <c r="I60" s="1" t="s">
        <v>12</v>
      </c>
      <c r="J60" s="1">
        <v>31.509</v>
      </c>
      <c r="K60" s="1">
        <v>7</v>
      </c>
      <c r="L60" s="3">
        <f t="shared" si="0"/>
        <v>220.56299999999999</v>
      </c>
      <c r="M60" s="1">
        <v>21</v>
      </c>
      <c r="N60" s="3">
        <f t="shared" si="1"/>
        <v>661.68899999999996</v>
      </c>
      <c r="O60" s="3">
        <v>20</v>
      </c>
      <c r="P60" s="3">
        <f t="shared" si="2"/>
        <v>630.18000000000006</v>
      </c>
      <c r="Q60" s="3">
        <v>9</v>
      </c>
      <c r="R60" s="3">
        <f t="shared" si="3"/>
        <v>283.58100000000002</v>
      </c>
      <c r="S60" s="3">
        <v>0</v>
      </c>
      <c r="T60" s="3">
        <f t="shared" si="4"/>
        <v>0</v>
      </c>
      <c r="U60" s="3">
        <v>0</v>
      </c>
      <c r="V60" s="3">
        <f t="shared" si="5"/>
        <v>0</v>
      </c>
      <c r="W60" s="59" t="s">
        <v>109</v>
      </c>
    </row>
    <row r="61" spans="1:23" ht="20.100000000000001" customHeight="1" x14ac:dyDescent="0.25">
      <c r="A61" s="3" t="s">
        <v>31</v>
      </c>
      <c r="B61" s="3">
        <v>330</v>
      </c>
      <c r="C61" s="1">
        <v>77399</v>
      </c>
      <c r="D61" s="2" t="s">
        <v>147</v>
      </c>
      <c r="E61" s="1" t="s">
        <v>9</v>
      </c>
      <c r="F61" s="6">
        <v>0.66319444444444442</v>
      </c>
      <c r="G61" s="1" t="s">
        <v>5</v>
      </c>
      <c r="H61" s="6">
        <v>0.68472222222222223</v>
      </c>
      <c r="I61" s="1" t="s">
        <v>12</v>
      </c>
      <c r="J61" s="1">
        <v>31.509</v>
      </c>
      <c r="K61" s="1">
        <v>7</v>
      </c>
      <c r="L61" s="3">
        <f t="shared" si="0"/>
        <v>220.56299999999999</v>
      </c>
      <c r="M61" s="1">
        <v>21</v>
      </c>
      <c r="N61" s="3">
        <f t="shared" si="1"/>
        <v>661.68899999999996</v>
      </c>
      <c r="O61" s="3">
        <v>20</v>
      </c>
      <c r="P61" s="3">
        <f t="shared" si="2"/>
        <v>630.18000000000006</v>
      </c>
      <c r="Q61" s="3">
        <v>9</v>
      </c>
      <c r="R61" s="3">
        <f t="shared" si="3"/>
        <v>283.58100000000002</v>
      </c>
      <c r="S61" s="3">
        <v>0</v>
      </c>
      <c r="T61" s="3">
        <f t="shared" si="4"/>
        <v>0</v>
      </c>
      <c r="U61" s="3">
        <v>0</v>
      </c>
      <c r="V61" s="3">
        <f t="shared" si="5"/>
        <v>0</v>
      </c>
      <c r="W61" s="59" t="s">
        <v>109</v>
      </c>
    </row>
    <row r="62" spans="1:23" ht="20.100000000000001" customHeight="1" x14ac:dyDescent="0.25">
      <c r="A62" s="3" t="s">
        <v>32</v>
      </c>
      <c r="B62" s="3">
        <v>330</v>
      </c>
      <c r="C62" s="1">
        <v>77710</v>
      </c>
      <c r="D62" s="2" t="s">
        <v>147</v>
      </c>
      <c r="E62" s="1" t="s">
        <v>5</v>
      </c>
      <c r="F62" s="6">
        <v>0.62847222222222221</v>
      </c>
      <c r="G62" s="2" t="s">
        <v>93</v>
      </c>
      <c r="H62" s="6">
        <v>0.72569444444444453</v>
      </c>
      <c r="I62" s="1" t="s">
        <v>15</v>
      </c>
      <c r="J62" s="1">
        <v>32.735999999999997</v>
      </c>
      <c r="K62" s="1">
        <v>9</v>
      </c>
      <c r="L62" s="3">
        <f t="shared" si="0"/>
        <v>294.62399999999997</v>
      </c>
      <c r="M62" s="1">
        <v>30</v>
      </c>
      <c r="N62" s="3">
        <f t="shared" si="1"/>
        <v>982.07999999999993</v>
      </c>
      <c r="O62" s="3">
        <v>31</v>
      </c>
      <c r="P62" s="3">
        <f t="shared" si="2"/>
        <v>1014.8159999999999</v>
      </c>
      <c r="Q62" s="3">
        <v>30</v>
      </c>
      <c r="R62" s="3">
        <f t="shared" si="3"/>
        <v>982.07999999999993</v>
      </c>
      <c r="S62" s="3">
        <v>31</v>
      </c>
      <c r="T62" s="3">
        <f t="shared" si="4"/>
        <v>1014.8159999999999</v>
      </c>
      <c r="U62" s="3">
        <v>30</v>
      </c>
      <c r="V62" s="3">
        <f t="shared" si="5"/>
        <v>982.07999999999993</v>
      </c>
      <c r="W62" s="59" t="s">
        <v>108</v>
      </c>
    </row>
    <row r="63" spans="1:23" ht="20.100000000000001" customHeight="1" x14ac:dyDescent="0.25">
      <c r="A63" s="3" t="s">
        <v>33</v>
      </c>
      <c r="B63" s="3">
        <v>330</v>
      </c>
      <c r="C63" s="1">
        <v>77769</v>
      </c>
      <c r="D63" s="2" t="s">
        <v>147</v>
      </c>
      <c r="E63" s="1" t="s">
        <v>11</v>
      </c>
      <c r="F63" s="6">
        <v>0.7895833333333333</v>
      </c>
      <c r="G63" s="1" t="s">
        <v>49</v>
      </c>
      <c r="H63" s="6">
        <v>0.88750000000000007</v>
      </c>
      <c r="I63" s="1" t="s">
        <v>15</v>
      </c>
      <c r="J63" s="1">
        <v>101.393</v>
      </c>
      <c r="K63" s="1">
        <v>9</v>
      </c>
      <c r="L63" s="3">
        <f t="shared" si="0"/>
        <v>912.53700000000003</v>
      </c>
      <c r="M63" s="1">
        <v>30</v>
      </c>
      <c r="N63" s="3">
        <f t="shared" si="1"/>
        <v>3041.79</v>
      </c>
      <c r="O63" s="3">
        <v>31</v>
      </c>
      <c r="P63" s="3">
        <f t="shared" si="2"/>
        <v>3143.183</v>
      </c>
      <c r="Q63" s="3">
        <v>30</v>
      </c>
      <c r="R63" s="3">
        <f t="shared" si="3"/>
        <v>3041.79</v>
      </c>
      <c r="S63" s="3">
        <v>31</v>
      </c>
      <c r="T63" s="3">
        <f t="shared" si="4"/>
        <v>3143.183</v>
      </c>
      <c r="U63" s="3">
        <v>30</v>
      </c>
      <c r="V63" s="3">
        <f t="shared" si="5"/>
        <v>3041.79</v>
      </c>
      <c r="W63" s="59" t="s">
        <v>109</v>
      </c>
    </row>
    <row r="64" spans="1:23" ht="33.75" customHeight="1" x14ac:dyDescent="0.25">
      <c r="A64" s="62" t="s">
        <v>34</v>
      </c>
      <c r="B64" s="62">
        <v>330</v>
      </c>
      <c r="C64" s="63">
        <v>77702</v>
      </c>
      <c r="D64" s="65" t="s">
        <v>150</v>
      </c>
      <c r="E64" s="63" t="s">
        <v>5</v>
      </c>
      <c r="F64" s="64">
        <v>0.27499999999999997</v>
      </c>
      <c r="G64" s="63" t="s">
        <v>10</v>
      </c>
      <c r="H64" s="64">
        <v>0.31041666666666667</v>
      </c>
      <c r="I64" s="63" t="s">
        <v>15</v>
      </c>
      <c r="J64" s="63">
        <v>41.747999999999998</v>
      </c>
      <c r="K64" s="63">
        <v>9</v>
      </c>
      <c r="L64" s="62">
        <f t="shared" si="0"/>
        <v>375.73199999999997</v>
      </c>
      <c r="M64" s="63">
        <v>30</v>
      </c>
      <c r="N64" s="62">
        <f t="shared" si="1"/>
        <v>1252.4399999999998</v>
      </c>
      <c r="O64" s="62">
        <v>31</v>
      </c>
      <c r="P64" s="62">
        <f t="shared" si="2"/>
        <v>1294.1879999999999</v>
      </c>
      <c r="Q64" s="62">
        <v>30</v>
      </c>
      <c r="R64" s="62">
        <f t="shared" si="3"/>
        <v>1252.4399999999998</v>
      </c>
      <c r="S64" s="62">
        <v>31</v>
      </c>
      <c r="T64" s="62">
        <f t="shared" si="4"/>
        <v>1294.1879999999999</v>
      </c>
      <c r="U64" s="62">
        <v>30</v>
      </c>
      <c r="V64" s="62">
        <f t="shared" si="5"/>
        <v>1252.4399999999998</v>
      </c>
      <c r="W64" s="65" t="s">
        <v>175</v>
      </c>
    </row>
    <row r="65" spans="1:23" ht="34.5" customHeight="1" x14ac:dyDescent="0.25">
      <c r="A65" s="62" t="s">
        <v>35</v>
      </c>
      <c r="B65" s="62">
        <v>330</v>
      </c>
      <c r="C65" s="63">
        <v>77757</v>
      </c>
      <c r="D65" s="65" t="s">
        <v>150</v>
      </c>
      <c r="E65" s="63" t="s">
        <v>10</v>
      </c>
      <c r="F65" s="64">
        <v>0.31944444444444448</v>
      </c>
      <c r="G65" s="63" t="s">
        <v>49</v>
      </c>
      <c r="H65" s="64">
        <v>0.35347222222222219</v>
      </c>
      <c r="I65" s="63" t="s">
        <v>15</v>
      </c>
      <c r="J65" s="63">
        <v>41.747999999999998</v>
      </c>
      <c r="K65" s="63">
        <v>9</v>
      </c>
      <c r="L65" s="62">
        <f t="shared" si="0"/>
        <v>375.73199999999997</v>
      </c>
      <c r="M65" s="63">
        <v>30</v>
      </c>
      <c r="N65" s="62">
        <f t="shared" si="1"/>
        <v>1252.4399999999998</v>
      </c>
      <c r="O65" s="62">
        <v>31</v>
      </c>
      <c r="P65" s="62">
        <f t="shared" si="2"/>
        <v>1294.1879999999999</v>
      </c>
      <c r="Q65" s="62">
        <v>30</v>
      </c>
      <c r="R65" s="62">
        <f t="shared" si="3"/>
        <v>1252.4399999999998</v>
      </c>
      <c r="S65" s="62">
        <v>31</v>
      </c>
      <c r="T65" s="62">
        <f t="shared" si="4"/>
        <v>1294.1879999999999</v>
      </c>
      <c r="U65" s="62">
        <v>30</v>
      </c>
      <c r="V65" s="62">
        <f t="shared" si="5"/>
        <v>1252.4399999999998</v>
      </c>
      <c r="W65" s="65" t="s">
        <v>175</v>
      </c>
    </row>
    <row r="66" spans="1:23" ht="49.5" customHeight="1" x14ac:dyDescent="0.25">
      <c r="A66" s="62" t="s">
        <v>36</v>
      </c>
      <c r="B66" s="62">
        <v>330</v>
      </c>
      <c r="C66" s="63" t="s">
        <v>65</v>
      </c>
      <c r="D66" s="65" t="s">
        <v>150</v>
      </c>
      <c r="E66" s="65" t="s">
        <v>11</v>
      </c>
      <c r="F66" s="76">
        <v>0.23819444444444446</v>
      </c>
      <c r="G66" s="65" t="s">
        <v>67</v>
      </c>
      <c r="H66" s="76">
        <v>0.31041666666666667</v>
      </c>
      <c r="I66" s="63" t="s">
        <v>12</v>
      </c>
      <c r="J66" s="1">
        <v>3.3690000000000002</v>
      </c>
      <c r="K66" s="1">
        <v>7</v>
      </c>
      <c r="L66" s="3">
        <f t="shared" si="0"/>
        <v>23.583000000000002</v>
      </c>
      <c r="M66" s="1">
        <v>21</v>
      </c>
      <c r="N66" s="3">
        <f t="shared" si="1"/>
        <v>70.749000000000009</v>
      </c>
      <c r="O66" s="3">
        <v>20</v>
      </c>
      <c r="P66" s="3">
        <f t="shared" si="2"/>
        <v>67.38000000000001</v>
      </c>
      <c r="Q66" s="3">
        <v>21</v>
      </c>
      <c r="R66" s="3">
        <f t="shared" si="3"/>
        <v>70.749000000000009</v>
      </c>
      <c r="S66" s="3">
        <v>23</v>
      </c>
      <c r="T66" s="3">
        <f t="shared" si="4"/>
        <v>77.487000000000009</v>
      </c>
      <c r="U66" s="3">
        <v>21</v>
      </c>
      <c r="V66" s="3">
        <f t="shared" si="5"/>
        <v>70.749000000000009</v>
      </c>
      <c r="W66" s="65" t="s">
        <v>179</v>
      </c>
    </row>
    <row r="67" spans="1:23" ht="32.25" customHeight="1" x14ac:dyDescent="0.25">
      <c r="A67" s="62" t="s">
        <v>37</v>
      </c>
      <c r="B67" s="62">
        <v>330</v>
      </c>
      <c r="C67" s="63">
        <v>66637</v>
      </c>
      <c r="D67" s="65" t="s">
        <v>150</v>
      </c>
      <c r="E67" s="65" t="s">
        <v>66</v>
      </c>
      <c r="F67" s="76">
        <v>0.90972222222222221</v>
      </c>
      <c r="G67" s="65" t="s">
        <v>11</v>
      </c>
      <c r="H67" s="76">
        <v>0.95000000000000007</v>
      </c>
      <c r="I67" s="63" t="s">
        <v>14</v>
      </c>
      <c r="J67" s="1">
        <v>3.3690000000000002</v>
      </c>
      <c r="K67" s="1">
        <v>8</v>
      </c>
      <c r="L67" s="3">
        <f t="shared" si="0"/>
        <v>26.952000000000002</v>
      </c>
      <c r="M67" s="1">
        <v>26</v>
      </c>
      <c r="N67" s="3">
        <f t="shared" si="1"/>
        <v>87.594000000000008</v>
      </c>
      <c r="O67" s="3">
        <v>26</v>
      </c>
      <c r="P67" s="3">
        <f t="shared" si="2"/>
        <v>87.594000000000008</v>
      </c>
      <c r="Q67" s="3">
        <v>26</v>
      </c>
      <c r="R67" s="3">
        <f t="shared" si="3"/>
        <v>87.594000000000008</v>
      </c>
      <c r="S67" s="3">
        <v>27</v>
      </c>
      <c r="T67" s="3">
        <f t="shared" si="4"/>
        <v>90.963000000000008</v>
      </c>
      <c r="U67" s="3">
        <v>26</v>
      </c>
      <c r="V67" s="3">
        <f t="shared" si="5"/>
        <v>87.594000000000008</v>
      </c>
      <c r="W67" s="65" t="s">
        <v>175</v>
      </c>
    </row>
    <row r="68" spans="1:23" ht="30.75" customHeight="1" x14ac:dyDescent="0.25">
      <c r="A68" s="62" t="s">
        <v>38</v>
      </c>
      <c r="B68" s="62">
        <v>330</v>
      </c>
      <c r="C68" s="73" t="s">
        <v>68</v>
      </c>
      <c r="D68" s="65" t="s">
        <v>150</v>
      </c>
      <c r="E68" s="63" t="s">
        <v>49</v>
      </c>
      <c r="F68" s="74">
        <v>0.25</v>
      </c>
      <c r="G68" s="63" t="s">
        <v>71</v>
      </c>
      <c r="H68" s="75">
        <v>0.51250000000000007</v>
      </c>
      <c r="I68" s="63" t="s">
        <v>15</v>
      </c>
      <c r="J68" s="1">
        <v>0</v>
      </c>
      <c r="K68" s="1">
        <v>0</v>
      </c>
      <c r="L68" s="3">
        <f t="shared" si="0"/>
        <v>0</v>
      </c>
      <c r="M68" s="1">
        <v>0</v>
      </c>
      <c r="N68" s="3">
        <f t="shared" si="1"/>
        <v>0</v>
      </c>
      <c r="O68" s="3">
        <v>0</v>
      </c>
      <c r="P68" s="3">
        <f t="shared" si="2"/>
        <v>0</v>
      </c>
      <c r="Q68" s="3">
        <v>0</v>
      </c>
      <c r="R68" s="3">
        <f t="shared" si="3"/>
        <v>0</v>
      </c>
      <c r="S68" s="3">
        <v>0</v>
      </c>
      <c r="T68" s="3">
        <f t="shared" si="4"/>
        <v>0</v>
      </c>
      <c r="U68" s="3">
        <v>0</v>
      </c>
      <c r="V68" s="3">
        <f t="shared" si="5"/>
        <v>0</v>
      </c>
      <c r="W68" s="65" t="s">
        <v>175</v>
      </c>
    </row>
    <row r="69" spans="1:23" ht="27.75" customHeight="1" x14ac:dyDescent="0.25">
      <c r="A69" s="62" t="s">
        <v>39</v>
      </c>
      <c r="B69" s="62">
        <v>330</v>
      </c>
      <c r="C69" s="73" t="s">
        <v>69</v>
      </c>
      <c r="D69" s="65" t="s">
        <v>150</v>
      </c>
      <c r="E69" s="63" t="s">
        <v>71</v>
      </c>
      <c r="F69" s="74">
        <v>0.64583333333333337</v>
      </c>
      <c r="G69" s="63" t="s">
        <v>49</v>
      </c>
      <c r="H69" s="75">
        <v>0.92499999999999993</v>
      </c>
      <c r="I69" s="63" t="s">
        <v>12</v>
      </c>
      <c r="J69" s="1">
        <v>0</v>
      </c>
      <c r="K69" s="1">
        <v>0</v>
      </c>
      <c r="L69" s="3">
        <f t="shared" si="0"/>
        <v>0</v>
      </c>
      <c r="M69" s="1">
        <v>0</v>
      </c>
      <c r="N69" s="3">
        <f t="shared" si="1"/>
        <v>0</v>
      </c>
      <c r="O69" s="3">
        <v>0</v>
      </c>
      <c r="P69" s="3">
        <f t="shared" si="2"/>
        <v>0</v>
      </c>
      <c r="Q69" s="3">
        <v>0</v>
      </c>
      <c r="R69" s="3">
        <f t="shared" si="3"/>
        <v>0</v>
      </c>
      <c r="S69" s="3">
        <v>0</v>
      </c>
      <c r="T69" s="3">
        <f t="shared" si="4"/>
        <v>0</v>
      </c>
      <c r="U69" s="3">
        <v>0</v>
      </c>
      <c r="V69" s="3">
        <f t="shared" si="5"/>
        <v>0</v>
      </c>
      <c r="W69" s="65" t="s">
        <v>175</v>
      </c>
    </row>
    <row r="70" spans="1:23" ht="30.75" customHeight="1" x14ac:dyDescent="0.25">
      <c r="A70" s="62" t="s">
        <v>40</v>
      </c>
      <c r="B70" s="62">
        <v>330</v>
      </c>
      <c r="C70" s="73" t="s">
        <v>70</v>
      </c>
      <c r="D70" s="65" t="s">
        <v>150</v>
      </c>
      <c r="E70" s="63" t="s">
        <v>71</v>
      </c>
      <c r="F70" s="74">
        <v>0.68402777777777779</v>
      </c>
      <c r="G70" s="63" t="s">
        <v>49</v>
      </c>
      <c r="H70" s="75">
        <v>0.96458333333333324</v>
      </c>
      <c r="I70" s="63" t="s">
        <v>178</v>
      </c>
      <c r="J70" s="1">
        <v>0</v>
      </c>
      <c r="K70" s="1">
        <v>0</v>
      </c>
      <c r="L70" s="3">
        <f t="shared" si="0"/>
        <v>0</v>
      </c>
      <c r="M70" s="1">
        <v>0</v>
      </c>
      <c r="N70" s="3">
        <f t="shared" si="1"/>
        <v>0</v>
      </c>
      <c r="O70" s="3">
        <v>0</v>
      </c>
      <c r="P70" s="3">
        <f t="shared" si="2"/>
        <v>0</v>
      </c>
      <c r="Q70" s="3">
        <v>0</v>
      </c>
      <c r="R70" s="3">
        <f t="shared" si="3"/>
        <v>0</v>
      </c>
      <c r="S70" s="3">
        <v>0</v>
      </c>
      <c r="T70" s="3">
        <f t="shared" si="4"/>
        <v>0</v>
      </c>
      <c r="U70" s="3">
        <v>0</v>
      </c>
      <c r="V70" s="3">
        <f t="shared" si="5"/>
        <v>0</v>
      </c>
      <c r="W70" s="65" t="s">
        <v>175</v>
      </c>
    </row>
    <row r="71" spans="1:23" ht="20.100000000000001" customHeight="1" x14ac:dyDescent="0.25">
      <c r="A71" s="3" t="s">
        <v>41</v>
      </c>
      <c r="B71" s="7">
        <v>330</v>
      </c>
      <c r="C71" s="10">
        <v>77716</v>
      </c>
      <c r="D71" s="10" t="s">
        <v>148</v>
      </c>
      <c r="E71" s="7" t="s">
        <v>49</v>
      </c>
      <c r="F71" s="11">
        <v>0.66875000000000007</v>
      </c>
      <c r="G71" s="7" t="s">
        <v>77</v>
      </c>
      <c r="H71" s="11">
        <v>0.71111111111111114</v>
      </c>
      <c r="I71" s="10" t="s">
        <v>15</v>
      </c>
      <c r="J71" s="10">
        <v>51.908999999999999</v>
      </c>
      <c r="K71" s="10">
        <v>2</v>
      </c>
      <c r="L71" s="3">
        <f t="shared" si="0"/>
        <v>103.818</v>
      </c>
      <c r="M71" s="10">
        <v>30</v>
      </c>
      <c r="N71" s="3">
        <f t="shared" si="1"/>
        <v>1557.27</v>
      </c>
      <c r="O71" s="3">
        <v>31</v>
      </c>
      <c r="P71" s="3">
        <f t="shared" si="2"/>
        <v>1609.1789999999999</v>
      </c>
      <c r="Q71" s="3">
        <v>30</v>
      </c>
      <c r="R71" s="3">
        <f t="shared" si="3"/>
        <v>1557.27</v>
      </c>
      <c r="S71" s="3">
        <v>31</v>
      </c>
      <c r="T71" s="3">
        <f t="shared" si="4"/>
        <v>1609.1789999999999</v>
      </c>
      <c r="U71" s="3">
        <v>30</v>
      </c>
      <c r="V71" s="3">
        <f t="shared" si="5"/>
        <v>1557.27</v>
      </c>
      <c r="W71" s="59" t="s">
        <v>146</v>
      </c>
    </row>
    <row r="72" spans="1:23" ht="20.100000000000001" customHeight="1" x14ac:dyDescent="0.25">
      <c r="A72" s="3" t="s">
        <v>42</v>
      </c>
      <c r="B72" s="7">
        <v>330</v>
      </c>
      <c r="C72" s="10">
        <v>77767</v>
      </c>
      <c r="D72" s="10" t="s">
        <v>148</v>
      </c>
      <c r="E72" s="7" t="s">
        <v>77</v>
      </c>
      <c r="F72" s="11">
        <v>0.76944444444444438</v>
      </c>
      <c r="G72" s="7" t="s">
        <v>49</v>
      </c>
      <c r="H72" s="11">
        <v>0.80902777777777779</v>
      </c>
      <c r="I72" s="10" t="s">
        <v>15</v>
      </c>
      <c r="J72" s="10">
        <v>51.908999999999999</v>
      </c>
      <c r="K72" s="10">
        <v>2</v>
      </c>
      <c r="L72" s="3">
        <f t="shared" si="0"/>
        <v>103.818</v>
      </c>
      <c r="M72" s="10">
        <v>30</v>
      </c>
      <c r="N72" s="3">
        <f t="shared" si="1"/>
        <v>1557.27</v>
      </c>
      <c r="O72" s="3">
        <v>31</v>
      </c>
      <c r="P72" s="3">
        <f t="shared" si="2"/>
        <v>1609.1789999999999</v>
      </c>
      <c r="Q72" s="3">
        <v>30</v>
      </c>
      <c r="R72" s="3">
        <f t="shared" si="3"/>
        <v>1557.27</v>
      </c>
      <c r="S72" s="3">
        <v>31</v>
      </c>
      <c r="T72" s="3">
        <f t="shared" si="4"/>
        <v>1609.1789999999999</v>
      </c>
      <c r="U72" s="3">
        <v>30</v>
      </c>
      <c r="V72" s="3">
        <f t="shared" si="5"/>
        <v>1557.27</v>
      </c>
      <c r="W72" s="59" t="s">
        <v>146</v>
      </c>
    </row>
    <row r="73" spans="1:23" ht="20.100000000000001" customHeight="1" x14ac:dyDescent="0.25">
      <c r="A73" s="3" t="s">
        <v>43</v>
      </c>
      <c r="B73" s="7">
        <v>330</v>
      </c>
      <c r="C73" s="7">
        <v>77832</v>
      </c>
      <c r="D73" s="10" t="s">
        <v>148</v>
      </c>
      <c r="E73" s="7" t="s">
        <v>49</v>
      </c>
      <c r="F73" s="11">
        <v>0.77569444444444446</v>
      </c>
      <c r="G73" s="7" t="s">
        <v>77</v>
      </c>
      <c r="H73" s="11">
        <v>0.82430555555555562</v>
      </c>
      <c r="I73" s="10" t="s">
        <v>15</v>
      </c>
      <c r="J73" s="10">
        <v>51.908999999999999</v>
      </c>
      <c r="K73" s="10">
        <v>2</v>
      </c>
      <c r="L73" s="3">
        <f t="shared" si="0"/>
        <v>103.818</v>
      </c>
      <c r="M73" s="10">
        <v>30</v>
      </c>
      <c r="N73" s="3">
        <f t="shared" si="1"/>
        <v>1557.27</v>
      </c>
      <c r="O73" s="3">
        <v>31</v>
      </c>
      <c r="P73" s="3">
        <f t="shared" si="2"/>
        <v>1609.1789999999999</v>
      </c>
      <c r="Q73" s="3">
        <v>30</v>
      </c>
      <c r="R73" s="3">
        <f t="shared" si="3"/>
        <v>1557.27</v>
      </c>
      <c r="S73" s="3">
        <v>31</v>
      </c>
      <c r="T73" s="3">
        <f t="shared" si="4"/>
        <v>1609.1789999999999</v>
      </c>
      <c r="U73" s="3">
        <v>30</v>
      </c>
      <c r="V73" s="3">
        <f t="shared" si="5"/>
        <v>1557.27</v>
      </c>
      <c r="W73" s="59" t="s">
        <v>109</v>
      </c>
    </row>
    <row r="74" spans="1:23" ht="20.100000000000001" customHeight="1" x14ac:dyDescent="0.25">
      <c r="A74" s="3" t="s">
        <v>44</v>
      </c>
      <c r="B74" s="7">
        <v>330</v>
      </c>
      <c r="C74" s="10">
        <v>77831</v>
      </c>
      <c r="D74" s="10" t="s">
        <v>148</v>
      </c>
      <c r="E74" s="7" t="s">
        <v>11</v>
      </c>
      <c r="F74" s="11">
        <v>0.25972222222222224</v>
      </c>
      <c r="G74" s="7" t="s">
        <v>59</v>
      </c>
      <c r="H74" s="11">
        <v>0.2951388888888889</v>
      </c>
      <c r="I74" s="10" t="s">
        <v>15</v>
      </c>
      <c r="J74" s="10">
        <v>32.735999999999997</v>
      </c>
      <c r="K74" s="10">
        <v>2</v>
      </c>
      <c r="L74" s="3">
        <f t="shared" si="0"/>
        <v>65.471999999999994</v>
      </c>
      <c r="M74" s="10">
        <v>30</v>
      </c>
      <c r="N74" s="3">
        <f t="shared" si="1"/>
        <v>982.07999999999993</v>
      </c>
      <c r="O74" s="3">
        <v>31</v>
      </c>
      <c r="P74" s="3">
        <f t="shared" si="2"/>
        <v>1014.8159999999999</v>
      </c>
      <c r="Q74" s="3">
        <v>30</v>
      </c>
      <c r="R74" s="3">
        <f t="shared" si="3"/>
        <v>982.07999999999993</v>
      </c>
      <c r="S74" s="3">
        <v>31</v>
      </c>
      <c r="T74" s="3">
        <f t="shared" si="4"/>
        <v>1014.8159999999999</v>
      </c>
      <c r="U74" s="3">
        <v>30</v>
      </c>
      <c r="V74" s="3">
        <f t="shared" si="5"/>
        <v>982.07999999999993</v>
      </c>
      <c r="W74" s="59" t="s">
        <v>109</v>
      </c>
    </row>
    <row r="75" spans="1:23" ht="20.100000000000001" customHeight="1" x14ac:dyDescent="0.25">
      <c r="A75" s="3" t="s">
        <v>45</v>
      </c>
      <c r="B75" s="7">
        <v>330</v>
      </c>
      <c r="C75" s="7">
        <v>77718</v>
      </c>
      <c r="D75" s="10" t="s">
        <v>148</v>
      </c>
      <c r="E75" s="7" t="s">
        <v>49</v>
      </c>
      <c r="F75" s="11">
        <v>0.86249999999999993</v>
      </c>
      <c r="G75" s="7" t="s">
        <v>11</v>
      </c>
      <c r="H75" s="11">
        <v>0.97291666666666676</v>
      </c>
      <c r="I75" s="7" t="s">
        <v>15</v>
      </c>
      <c r="J75" s="7">
        <v>101.393</v>
      </c>
      <c r="K75" s="7">
        <v>2</v>
      </c>
      <c r="L75" s="3">
        <f t="shared" si="0"/>
        <v>202.786</v>
      </c>
      <c r="M75" s="7">
        <v>30</v>
      </c>
      <c r="N75" s="3">
        <f t="shared" si="1"/>
        <v>3041.79</v>
      </c>
      <c r="O75" s="3">
        <v>31</v>
      </c>
      <c r="P75" s="3">
        <f t="shared" si="2"/>
        <v>3143.183</v>
      </c>
      <c r="Q75" s="3">
        <v>30</v>
      </c>
      <c r="R75" s="3">
        <f t="shared" si="3"/>
        <v>3041.79</v>
      </c>
      <c r="S75" s="3">
        <v>31</v>
      </c>
      <c r="T75" s="3">
        <f t="shared" si="4"/>
        <v>3143.183</v>
      </c>
      <c r="U75" s="3">
        <v>30</v>
      </c>
      <c r="V75" s="3">
        <f t="shared" si="5"/>
        <v>3041.79</v>
      </c>
      <c r="W75" s="59" t="s">
        <v>109</v>
      </c>
    </row>
    <row r="76" spans="1:23" ht="20.100000000000001" customHeight="1" x14ac:dyDescent="0.25">
      <c r="A76" s="3" t="s">
        <v>46</v>
      </c>
      <c r="B76" s="7">
        <v>330</v>
      </c>
      <c r="C76" s="7">
        <v>77749</v>
      </c>
      <c r="D76" s="10" t="s">
        <v>148</v>
      </c>
      <c r="E76" s="7" t="s">
        <v>59</v>
      </c>
      <c r="F76" s="11">
        <v>0.20625000000000002</v>
      </c>
      <c r="G76" s="7" t="s">
        <v>49</v>
      </c>
      <c r="H76" s="11">
        <v>0.27152777777777776</v>
      </c>
      <c r="I76" s="7" t="s">
        <v>15</v>
      </c>
      <c r="J76" s="7">
        <v>68.656999999999996</v>
      </c>
      <c r="K76" s="7">
        <v>2</v>
      </c>
      <c r="L76" s="3">
        <f t="shared" si="0"/>
        <v>137.31399999999999</v>
      </c>
      <c r="M76" s="7">
        <v>30</v>
      </c>
      <c r="N76" s="3">
        <f t="shared" si="1"/>
        <v>2059.71</v>
      </c>
      <c r="O76" s="3">
        <v>31</v>
      </c>
      <c r="P76" s="3">
        <f t="shared" si="2"/>
        <v>2128.3669999999997</v>
      </c>
      <c r="Q76" s="3">
        <v>30</v>
      </c>
      <c r="R76" s="3">
        <f t="shared" si="3"/>
        <v>2059.71</v>
      </c>
      <c r="S76" s="3">
        <v>31</v>
      </c>
      <c r="T76" s="3">
        <f t="shared" si="4"/>
        <v>2128.3669999999997</v>
      </c>
      <c r="U76" s="3">
        <v>30</v>
      </c>
      <c r="V76" s="3">
        <f t="shared" si="5"/>
        <v>2059.71</v>
      </c>
      <c r="W76" s="59" t="s">
        <v>109</v>
      </c>
    </row>
    <row r="77" spans="1:23" ht="30.75" customHeight="1" x14ac:dyDescent="0.25">
      <c r="A77" s="62" t="s">
        <v>47</v>
      </c>
      <c r="B77" s="68">
        <v>330</v>
      </c>
      <c r="C77" s="68">
        <v>77728</v>
      </c>
      <c r="D77" s="70" t="s">
        <v>176</v>
      </c>
      <c r="E77" s="70" t="s">
        <v>81</v>
      </c>
      <c r="F77" s="71" t="s">
        <v>79</v>
      </c>
      <c r="G77" s="68" t="s">
        <v>59</v>
      </c>
      <c r="H77" s="71" t="s">
        <v>80</v>
      </c>
      <c r="I77" s="68" t="s">
        <v>15</v>
      </c>
      <c r="J77" s="68">
        <v>68.656999999999996</v>
      </c>
      <c r="K77" s="68">
        <v>2</v>
      </c>
      <c r="L77" s="62">
        <f t="shared" si="0"/>
        <v>137.31399999999999</v>
      </c>
      <c r="M77" s="68">
        <v>30</v>
      </c>
      <c r="N77" s="62">
        <f t="shared" si="1"/>
        <v>2059.71</v>
      </c>
      <c r="O77" s="62">
        <v>31</v>
      </c>
      <c r="P77" s="62">
        <f t="shared" si="2"/>
        <v>2128.3669999999997</v>
      </c>
      <c r="Q77" s="62">
        <v>30</v>
      </c>
      <c r="R77" s="62">
        <f t="shared" si="3"/>
        <v>2059.71</v>
      </c>
      <c r="S77" s="62">
        <v>31</v>
      </c>
      <c r="T77" s="62">
        <f t="shared" si="4"/>
        <v>2128.3669999999997</v>
      </c>
      <c r="U77" s="62">
        <v>30</v>
      </c>
      <c r="V77" s="62">
        <f t="shared" si="5"/>
        <v>2059.71</v>
      </c>
      <c r="W77" s="65" t="s">
        <v>175</v>
      </c>
    </row>
    <row r="78" spans="1:23" ht="30.75" customHeight="1" x14ac:dyDescent="0.25">
      <c r="A78" s="62" t="s">
        <v>48</v>
      </c>
      <c r="B78" s="68">
        <v>330</v>
      </c>
      <c r="C78" s="68">
        <v>77743</v>
      </c>
      <c r="D78" s="70" t="s">
        <v>176</v>
      </c>
      <c r="E78" s="68" t="s">
        <v>59</v>
      </c>
      <c r="F78" s="69">
        <v>0.17222222222222225</v>
      </c>
      <c r="G78" s="68" t="s">
        <v>49</v>
      </c>
      <c r="H78" s="69">
        <v>0.23263888888888887</v>
      </c>
      <c r="I78" s="68" t="s">
        <v>15</v>
      </c>
      <c r="J78" s="72">
        <v>68.656999999999996</v>
      </c>
      <c r="K78" s="72">
        <v>2</v>
      </c>
      <c r="L78" s="62">
        <f t="shared" si="0"/>
        <v>137.31399999999999</v>
      </c>
      <c r="M78" s="72">
        <v>30</v>
      </c>
      <c r="N78" s="62">
        <f t="shared" si="1"/>
        <v>2059.71</v>
      </c>
      <c r="O78" s="62">
        <v>31</v>
      </c>
      <c r="P78" s="62">
        <f t="shared" si="2"/>
        <v>2128.3669999999997</v>
      </c>
      <c r="Q78" s="62">
        <v>30</v>
      </c>
      <c r="R78" s="62">
        <f t="shared" si="3"/>
        <v>2059.71</v>
      </c>
      <c r="S78" s="62">
        <v>31</v>
      </c>
      <c r="T78" s="62">
        <f t="shared" si="4"/>
        <v>2128.3669999999997</v>
      </c>
      <c r="U78" s="62">
        <v>30</v>
      </c>
      <c r="V78" s="62">
        <f t="shared" si="5"/>
        <v>2059.71</v>
      </c>
      <c r="W78" s="65" t="s">
        <v>175</v>
      </c>
    </row>
    <row r="79" spans="1:23" s="52" customFormat="1" ht="20.100000000000001" customHeight="1" x14ac:dyDescent="0.25">
      <c r="A79" s="3" t="s">
        <v>162</v>
      </c>
      <c r="B79" s="7">
        <v>330</v>
      </c>
      <c r="C79" s="7">
        <v>67921</v>
      </c>
      <c r="D79" s="7" t="s">
        <v>183</v>
      </c>
      <c r="E79" s="7" t="s">
        <v>66</v>
      </c>
      <c r="F79" s="11">
        <v>0.28472222222222221</v>
      </c>
      <c r="G79" s="7" t="s">
        <v>49</v>
      </c>
      <c r="H79" s="11">
        <v>0.40625</v>
      </c>
      <c r="I79" s="1" t="s">
        <v>15</v>
      </c>
      <c r="J79" s="1">
        <v>104.762</v>
      </c>
      <c r="K79" s="7">
        <v>0</v>
      </c>
      <c r="L79" s="1">
        <v>0</v>
      </c>
      <c r="M79" s="7">
        <v>4</v>
      </c>
      <c r="N79" s="1">
        <f>M79*J79</f>
        <v>419.048</v>
      </c>
      <c r="O79" s="1">
        <v>11</v>
      </c>
      <c r="P79" s="1">
        <f t="shared" si="2"/>
        <v>1152.3820000000001</v>
      </c>
      <c r="Q79" s="1">
        <v>9</v>
      </c>
      <c r="R79" s="3">
        <f t="shared" si="3"/>
        <v>942.85799999999995</v>
      </c>
      <c r="S79" s="1">
        <v>8</v>
      </c>
      <c r="T79" s="3">
        <f t="shared" si="4"/>
        <v>838.096</v>
      </c>
      <c r="U79" s="1">
        <v>10</v>
      </c>
      <c r="V79" s="1">
        <f t="shared" si="5"/>
        <v>1047.6199999999999</v>
      </c>
      <c r="W79" s="59" t="s">
        <v>126</v>
      </c>
    </row>
    <row r="80" spans="1:23" s="52" customFormat="1" ht="20.100000000000001" customHeight="1" x14ac:dyDescent="0.25">
      <c r="A80" s="3" t="s">
        <v>163</v>
      </c>
      <c r="B80" s="7">
        <v>330</v>
      </c>
      <c r="C80" s="7">
        <v>76926</v>
      </c>
      <c r="D80" s="7" t="s">
        <v>183</v>
      </c>
      <c r="E80" s="7" t="s">
        <v>49</v>
      </c>
      <c r="F80" s="11">
        <v>0.42708333333333331</v>
      </c>
      <c r="G80" s="7" t="s">
        <v>66</v>
      </c>
      <c r="H80" s="11">
        <v>0.55347222222222225</v>
      </c>
      <c r="I80" s="1" t="s">
        <v>15</v>
      </c>
      <c r="J80" s="1">
        <v>104.762</v>
      </c>
      <c r="K80" s="1">
        <v>0</v>
      </c>
      <c r="L80" s="3">
        <v>0</v>
      </c>
      <c r="M80" s="1">
        <v>4</v>
      </c>
      <c r="N80" s="1">
        <f t="shared" ref="N80" si="19">M80*J80</f>
        <v>419.048</v>
      </c>
      <c r="O80" s="1">
        <v>11</v>
      </c>
      <c r="P80" s="3">
        <f t="shared" si="2"/>
        <v>1152.3820000000001</v>
      </c>
      <c r="Q80" s="1">
        <v>9</v>
      </c>
      <c r="R80" s="3">
        <f t="shared" si="3"/>
        <v>942.85799999999995</v>
      </c>
      <c r="S80" s="1">
        <v>8</v>
      </c>
      <c r="T80" s="3">
        <f t="shared" si="4"/>
        <v>838.096</v>
      </c>
      <c r="U80" s="1">
        <v>10</v>
      </c>
      <c r="V80" s="1">
        <f t="shared" si="5"/>
        <v>1047.6199999999999</v>
      </c>
      <c r="W80" s="59" t="s">
        <v>126</v>
      </c>
    </row>
    <row r="81" spans="1:23" s="52" customFormat="1" ht="30" customHeight="1" x14ac:dyDescent="0.25">
      <c r="A81" s="62" t="s">
        <v>164</v>
      </c>
      <c r="B81" s="63">
        <v>330</v>
      </c>
      <c r="C81" s="63">
        <v>66640</v>
      </c>
      <c r="D81" s="68" t="s">
        <v>153</v>
      </c>
      <c r="E81" s="63" t="s">
        <v>11</v>
      </c>
      <c r="F81" s="64">
        <v>0.19444444444444445</v>
      </c>
      <c r="G81" s="62" t="s">
        <v>66</v>
      </c>
      <c r="H81" s="64">
        <v>0.21319444444444444</v>
      </c>
      <c r="I81" s="63" t="s">
        <v>139</v>
      </c>
      <c r="J81" s="1">
        <v>3.3690000000000002</v>
      </c>
      <c r="K81" s="1">
        <v>0</v>
      </c>
      <c r="L81" s="3">
        <v>0</v>
      </c>
      <c r="M81" s="1">
        <v>2</v>
      </c>
      <c r="N81" s="3">
        <f>M81*J81</f>
        <v>6.7380000000000004</v>
      </c>
      <c r="O81" s="3">
        <v>5</v>
      </c>
      <c r="P81" s="3">
        <f t="shared" si="2"/>
        <v>16.845000000000002</v>
      </c>
      <c r="Q81" s="3">
        <v>4</v>
      </c>
      <c r="R81" s="3">
        <f t="shared" si="3"/>
        <v>13.476000000000001</v>
      </c>
      <c r="S81" s="3">
        <v>4</v>
      </c>
      <c r="T81" s="3">
        <f t="shared" si="4"/>
        <v>13.476000000000001</v>
      </c>
      <c r="U81" s="3">
        <v>5</v>
      </c>
      <c r="V81" s="1">
        <f t="shared" si="5"/>
        <v>16.845000000000002</v>
      </c>
      <c r="W81" s="65" t="s">
        <v>175</v>
      </c>
    </row>
    <row r="82" spans="1:23" ht="10.5" customHeight="1" x14ac:dyDescent="0.25">
      <c r="A82" s="12"/>
      <c r="B82" s="13"/>
      <c r="C82" s="13"/>
      <c r="D82" s="15"/>
      <c r="E82" s="13"/>
      <c r="F82" s="14"/>
      <c r="G82" s="13"/>
      <c r="H82" s="14"/>
      <c r="I82" s="13"/>
      <c r="J82" s="13"/>
      <c r="K82" s="13"/>
      <c r="L82" s="12"/>
      <c r="M82" s="13"/>
      <c r="N82" s="12"/>
      <c r="O82" s="12"/>
      <c r="P82" s="12"/>
      <c r="Q82" s="12"/>
      <c r="R82" s="12"/>
      <c r="S82" s="12"/>
      <c r="T82" s="12"/>
      <c r="U82" s="12"/>
      <c r="V82" s="12"/>
      <c r="W82" s="60"/>
    </row>
    <row r="83" spans="1:23" ht="20.100000000000001" customHeight="1" x14ac:dyDescent="0.25">
      <c r="A83" s="18" t="s">
        <v>98</v>
      </c>
      <c r="J83" s="49"/>
      <c r="L83" s="39"/>
      <c r="M83" s="49"/>
      <c r="N83" s="39"/>
      <c r="O83" s="12"/>
      <c r="R83" s="49"/>
      <c r="T83" s="39"/>
      <c r="U83" s="49"/>
      <c r="V83" s="39"/>
    </row>
    <row r="84" spans="1:23" ht="20.100000000000001" customHeight="1" x14ac:dyDescent="0.25">
      <c r="A84" s="1" t="s">
        <v>24</v>
      </c>
      <c r="B84" s="1">
        <v>340</v>
      </c>
      <c r="C84" s="2">
        <v>78461</v>
      </c>
      <c r="D84" s="2" t="s">
        <v>182</v>
      </c>
      <c r="E84" s="1" t="s">
        <v>5</v>
      </c>
      <c r="F84" s="6">
        <v>0.44513888888888892</v>
      </c>
      <c r="G84" s="1" t="s">
        <v>6</v>
      </c>
      <c r="H84" s="6">
        <v>0.56736111111111109</v>
      </c>
      <c r="I84" s="2" t="s">
        <v>12</v>
      </c>
      <c r="J84" s="2">
        <v>155.398</v>
      </c>
      <c r="K84" s="2">
        <v>7</v>
      </c>
      <c r="L84" s="3">
        <f t="shared" si="0"/>
        <v>1087.7860000000001</v>
      </c>
      <c r="M84" s="2">
        <v>21</v>
      </c>
      <c r="N84" s="3">
        <f t="shared" si="1"/>
        <v>3263.3579999999997</v>
      </c>
      <c r="O84" s="1">
        <v>20</v>
      </c>
      <c r="P84" s="1">
        <f t="shared" si="2"/>
        <v>3107.96</v>
      </c>
      <c r="Q84" s="1">
        <v>20</v>
      </c>
      <c r="R84" s="3">
        <f t="shared" si="3"/>
        <v>3107.96</v>
      </c>
      <c r="S84" s="1">
        <v>23</v>
      </c>
      <c r="T84" s="3">
        <f t="shared" si="4"/>
        <v>3574.154</v>
      </c>
      <c r="U84" s="1">
        <v>21</v>
      </c>
      <c r="V84" s="3">
        <f t="shared" si="5"/>
        <v>3263.3579999999997</v>
      </c>
      <c r="W84" s="59" t="s">
        <v>109</v>
      </c>
    </row>
    <row r="85" spans="1:23" ht="20.100000000000001" customHeight="1" x14ac:dyDescent="0.25">
      <c r="A85" s="3" t="s">
        <v>25</v>
      </c>
      <c r="B85" s="1">
        <v>340</v>
      </c>
      <c r="C85" s="2">
        <v>87460</v>
      </c>
      <c r="D85" s="2" t="s">
        <v>182</v>
      </c>
      <c r="E85" s="1" t="s">
        <v>6</v>
      </c>
      <c r="F85" s="6">
        <v>0.60972222222222217</v>
      </c>
      <c r="G85" s="3" t="s">
        <v>5</v>
      </c>
      <c r="H85" s="6">
        <v>0.73263888888888884</v>
      </c>
      <c r="I85" s="2" t="s">
        <v>12</v>
      </c>
      <c r="J85" s="4">
        <v>155.398</v>
      </c>
      <c r="K85" s="4">
        <v>7</v>
      </c>
      <c r="L85" s="3">
        <f t="shared" si="0"/>
        <v>1087.7860000000001</v>
      </c>
      <c r="M85" s="4">
        <v>21</v>
      </c>
      <c r="N85" s="3">
        <f t="shared" si="1"/>
        <v>3263.3579999999997</v>
      </c>
      <c r="O85" s="3">
        <v>20</v>
      </c>
      <c r="P85" s="1">
        <f t="shared" si="2"/>
        <v>3107.96</v>
      </c>
      <c r="Q85" s="3">
        <v>20</v>
      </c>
      <c r="R85" s="3">
        <f t="shared" si="3"/>
        <v>3107.96</v>
      </c>
      <c r="S85" s="3">
        <v>23</v>
      </c>
      <c r="T85" s="3">
        <f t="shared" si="4"/>
        <v>3574.154</v>
      </c>
      <c r="U85" s="3">
        <v>21</v>
      </c>
      <c r="V85" s="3">
        <f t="shared" si="5"/>
        <v>3263.3579999999997</v>
      </c>
      <c r="W85" s="59" t="s">
        <v>109</v>
      </c>
    </row>
    <row r="86" spans="1:23" s="52" customFormat="1" ht="20.100000000000001" customHeight="1" x14ac:dyDescent="0.25">
      <c r="A86" s="3" t="s">
        <v>26</v>
      </c>
      <c r="B86" s="1">
        <v>340</v>
      </c>
      <c r="C86" s="2" t="s">
        <v>135</v>
      </c>
      <c r="D86" s="2" t="s">
        <v>184</v>
      </c>
      <c r="E86" s="1" t="s">
        <v>128</v>
      </c>
      <c r="F86" s="6">
        <v>0.66180555555555554</v>
      </c>
      <c r="G86" s="3" t="s">
        <v>5</v>
      </c>
      <c r="H86" s="6">
        <v>0.84861111111111109</v>
      </c>
      <c r="I86" s="2" t="s">
        <v>15</v>
      </c>
      <c r="J86" s="4">
        <v>156.00200000000001</v>
      </c>
      <c r="K86" s="4">
        <v>0</v>
      </c>
      <c r="L86" s="3">
        <v>0</v>
      </c>
      <c r="M86" s="4">
        <v>4</v>
      </c>
      <c r="N86" s="3">
        <f t="shared" ref="N86:N87" si="20">M86*J86</f>
        <v>624.00800000000004</v>
      </c>
      <c r="O86" s="3">
        <v>11</v>
      </c>
      <c r="P86" s="3">
        <f t="shared" si="2"/>
        <v>1716.0220000000002</v>
      </c>
      <c r="Q86" s="3">
        <v>9</v>
      </c>
      <c r="R86" s="3">
        <f t="shared" si="3"/>
        <v>1404.018</v>
      </c>
      <c r="S86" s="3">
        <v>8</v>
      </c>
      <c r="T86" s="3">
        <f t="shared" si="4"/>
        <v>1248.0160000000001</v>
      </c>
      <c r="U86" s="3">
        <v>10</v>
      </c>
      <c r="V86" s="1">
        <f t="shared" si="5"/>
        <v>1560.02</v>
      </c>
      <c r="W86" s="59" t="s">
        <v>136</v>
      </c>
    </row>
    <row r="87" spans="1:23" s="52" customFormat="1" ht="20.100000000000001" customHeight="1" x14ac:dyDescent="0.25">
      <c r="A87" s="3" t="s">
        <v>27</v>
      </c>
      <c r="B87" s="1">
        <v>340</v>
      </c>
      <c r="C87" s="2">
        <v>78447</v>
      </c>
      <c r="D87" s="2" t="s">
        <v>184</v>
      </c>
      <c r="E87" s="1" t="s">
        <v>5</v>
      </c>
      <c r="F87" s="6">
        <v>0.73611111111111116</v>
      </c>
      <c r="G87" s="3" t="s">
        <v>137</v>
      </c>
      <c r="H87" s="6">
        <v>0.9194444444444444</v>
      </c>
      <c r="I87" s="2" t="s">
        <v>15</v>
      </c>
      <c r="J87" s="4">
        <v>156.00200000000001</v>
      </c>
      <c r="K87" s="4">
        <v>0</v>
      </c>
      <c r="L87" s="3">
        <v>0</v>
      </c>
      <c r="M87" s="4">
        <v>4</v>
      </c>
      <c r="N87" s="3">
        <f t="shared" si="20"/>
        <v>624.00800000000004</v>
      </c>
      <c r="O87" s="3">
        <v>11</v>
      </c>
      <c r="P87" s="3">
        <f t="shared" si="2"/>
        <v>1716.0220000000002</v>
      </c>
      <c r="Q87" s="3">
        <v>9</v>
      </c>
      <c r="R87" s="3">
        <f t="shared" si="3"/>
        <v>1404.018</v>
      </c>
      <c r="S87" s="3">
        <v>8</v>
      </c>
      <c r="T87" s="3">
        <f t="shared" si="4"/>
        <v>1248.0160000000001</v>
      </c>
      <c r="U87" s="3">
        <v>10</v>
      </c>
      <c r="V87" s="1">
        <f t="shared" si="5"/>
        <v>1560.02</v>
      </c>
      <c r="W87" s="59" t="s">
        <v>136</v>
      </c>
    </row>
    <row r="88" spans="1:23" ht="9" customHeight="1" x14ac:dyDescent="0.25">
      <c r="J88" s="30"/>
      <c r="K88" s="12"/>
      <c r="L88" s="32"/>
      <c r="M88" s="31"/>
      <c r="N88" s="32"/>
      <c r="O88" s="12"/>
      <c r="R88" s="30"/>
      <c r="S88" s="12"/>
      <c r="T88" s="32"/>
      <c r="U88" s="31"/>
      <c r="V88" s="32"/>
    </row>
    <row r="89" spans="1:23" ht="20.100000000000001" customHeight="1" x14ac:dyDescent="0.25">
      <c r="A89" s="36" t="s">
        <v>99</v>
      </c>
      <c r="J89" s="49"/>
      <c r="L89" s="39"/>
      <c r="M89" s="49"/>
      <c r="N89" s="39"/>
      <c r="O89" s="12"/>
      <c r="R89" s="49"/>
      <c r="T89" s="39"/>
      <c r="U89" s="49"/>
      <c r="V89" s="39"/>
    </row>
    <row r="90" spans="1:23" ht="20.100000000000001" customHeight="1" x14ac:dyDescent="0.25">
      <c r="A90" s="1" t="s">
        <v>24</v>
      </c>
      <c r="B90" s="1">
        <v>345</v>
      </c>
      <c r="C90" s="1">
        <v>88454</v>
      </c>
      <c r="D90" s="2" t="s">
        <v>147</v>
      </c>
      <c r="E90" s="1" t="s">
        <v>7</v>
      </c>
      <c r="F90" s="6">
        <v>0.43958333333333338</v>
      </c>
      <c r="G90" s="1" t="s">
        <v>8</v>
      </c>
      <c r="H90" s="6">
        <v>0.47916666666666669</v>
      </c>
      <c r="I90" s="2" t="s">
        <v>13</v>
      </c>
      <c r="J90" s="2">
        <v>58.396999999999998</v>
      </c>
      <c r="K90" s="2">
        <v>8</v>
      </c>
      <c r="L90" s="3">
        <f t="shared" si="0"/>
        <v>467.17599999999999</v>
      </c>
      <c r="M90" s="2">
        <v>25</v>
      </c>
      <c r="N90" s="3">
        <f t="shared" si="1"/>
        <v>1459.925</v>
      </c>
      <c r="O90" s="1">
        <v>25</v>
      </c>
      <c r="P90" s="1">
        <f t="shared" si="2"/>
        <v>1459.925</v>
      </c>
      <c r="Q90" s="1">
        <v>26</v>
      </c>
      <c r="R90" s="3">
        <f t="shared" si="3"/>
        <v>1518.3219999999999</v>
      </c>
      <c r="S90" s="1">
        <v>27</v>
      </c>
      <c r="T90" s="3">
        <f t="shared" si="4"/>
        <v>1576.7190000000001</v>
      </c>
      <c r="U90" s="1">
        <v>26</v>
      </c>
      <c r="V90" s="3">
        <f t="shared" si="5"/>
        <v>1518.3219999999999</v>
      </c>
      <c r="W90" s="59" t="s">
        <v>109</v>
      </c>
    </row>
    <row r="91" spans="1:23" ht="20.100000000000001" customHeight="1" x14ac:dyDescent="0.25">
      <c r="A91" s="3" t="s">
        <v>25</v>
      </c>
      <c r="B91" s="1">
        <v>345</v>
      </c>
      <c r="C91" s="2">
        <v>88479</v>
      </c>
      <c r="D91" s="2" t="s">
        <v>147</v>
      </c>
      <c r="E91" s="1" t="s">
        <v>8</v>
      </c>
      <c r="F91" s="6">
        <v>0.54791666666666672</v>
      </c>
      <c r="G91" s="1" t="s">
        <v>7</v>
      </c>
      <c r="H91" s="6">
        <v>0.58819444444444446</v>
      </c>
      <c r="I91" s="2" t="s">
        <v>13</v>
      </c>
      <c r="J91" s="2">
        <v>58.396999999999998</v>
      </c>
      <c r="K91" s="2">
        <v>8</v>
      </c>
      <c r="L91" s="3">
        <f t="shared" si="0"/>
        <v>467.17599999999999</v>
      </c>
      <c r="M91" s="2">
        <v>25</v>
      </c>
      <c r="N91" s="3">
        <f t="shared" si="1"/>
        <v>1459.925</v>
      </c>
      <c r="O91" s="3">
        <v>25</v>
      </c>
      <c r="P91" s="3">
        <f t="shared" si="2"/>
        <v>1459.925</v>
      </c>
      <c r="Q91" s="3">
        <v>26</v>
      </c>
      <c r="R91" s="3">
        <f t="shared" si="3"/>
        <v>1518.3219999999999</v>
      </c>
      <c r="S91" s="3">
        <v>27</v>
      </c>
      <c r="T91" s="3">
        <f t="shared" si="4"/>
        <v>1576.7190000000001</v>
      </c>
      <c r="U91" s="3">
        <v>26</v>
      </c>
      <c r="V91" s="3">
        <f t="shared" si="5"/>
        <v>1518.3219999999999</v>
      </c>
      <c r="W91" s="59" t="s">
        <v>109</v>
      </c>
    </row>
    <row r="92" spans="1:23" ht="20.100000000000001" customHeight="1" x14ac:dyDescent="0.25">
      <c r="A92" s="1" t="s">
        <v>26</v>
      </c>
      <c r="B92" s="3">
        <v>345</v>
      </c>
      <c r="C92" s="1">
        <v>88456</v>
      </c>
      <c r="D92" s="2" t="s">
        <v>147</v>
      </c>
      <c r="E92" s="1" t="s">
        <v>7</v>
      </c>
      <c r="F92" s="6">
        <v>0.53541666666666665</v>
      </c>
      <c r="G92" s="1" t="s">
        <v>8</v>
      </c>
      <c r="H92" s="6">
        <v>0.57500000000000007</v>
      </c>
      <c r="I92" s="1" t="s">
        <v>14</v>
      </c>
      <c r="J92" s="2">
        <v>58.396999999999998</v>
      </c>
      <c r="K92" s="1">
        <v>8</v>
      </c>
      <c r="L92" s="3">
        <f t="shared" ref="L92:L132" si="21">K92*J92</f>
        <v>467.17599999999999</v>
      </c>
      <c r="M92" s="1">
        <v>25</v>
      </c>
      <c r="N92" s="3">
        <f t="shared" ref="N92:N132" si="22">M92*J92</f>
        <v>1459.925</v>
      </c>
      <c r="O92" s="3">
        <v>24</v>
      </c>
      <c r="P92" s="3">
        <f t="shared" ref="P92:P132" si="23">O92*J92</f>
        <v>1401.528</v>
      </c>
      <c r="Q92" s="3">
        <v>25</v>
      </c>
      <c r="R92" s="3">
        <f t="shared" ref="R92:R132" si="24">Q92*J92</f>
        <v>1459.925</v>
      </c>
      <c r="S92" s="3">
        <v>27</v>
      </c>
      <c r="T92" s="3">
        <f t="shared" ref="T92:T132" si="25">S92*J92</f>
        <v>1576.7190000000001</v>
      </c>
      <c r="U92" s="3">
        <v>26</v>
      </c>
      <c r="V92" s="3">
        <f t="shared" ref="V92:V132" si="26">U92*J92</f>
        <v>1518.3219999999999</v>
      </c>
      <c r="W92" s="59" t="s">
        <v>109</v>
      </c>
    </row>
    <row r="93" spans="1:23" ht="20.100000000000001" customHeight="1" x14ac:dyDescent="0.25">
      <c r="A93" s="3" t="s">
        <v>27</v>
      </c>
      <c r="B93" s="1">
        <v>345</v>
      </c>
      <c r="C93" s="1">
        <v>88481</v>
      </c>
      <c r="D93" s="2" t="s">
        <v>147</v>
      </c>
      <c r="E93" s="1" t="s">
        <v>8</v>
      </c>
      <c r="F93" s="6">
        <v>0.68611111111111101</v>
      </c>
      <c r="G93" s="1" t="s">
        <v>7</v>
      </c>
      <c r="H93" s="6">
        <v>0.7284722222222223</v>
      </c>
      <c r="I93" s="1" t="s">
        <v>14</v>
      </c>
      <c r="J93" s="2">
        <v>58.396999999999998</v>
      </c>
      <c r="K93" s="1">
        <v>8</v>
      </c>
      <c r="L93" s="3">
        <f t="shared" si="21"/>
        <v>467.17599999999999</v>
      </c>
      <c r="M93" s="1">
        <v>25</v>
      </c>
      <c r="N93" s="3">
        <f t="shared" si="22"/>
        <v>1459.925</v>
      </c>
      <c r="O93" s="3">
        <v>24</v>
      </c>
      <c r="P93" s="3">
        <f t="shared" si="23"/>
        <v>1401.528</v>
      </c>
      <c r="Q93" s="3">
        <v>25</v>
      </c>
      <c r="R93" s="3">
        <f t="shared" si="24"/>
        <v>1459.925</v>
      </c>
      <c r="S93" s="3">
        <v>27</v>
      </c>
      <c r="T93" s="3">
        <f t="shared" si="25"/>
        <v>1576.7190000000001</v>
      </c>
      <c r="U93" s="3">
        <v>26</v>
      </c>
      <c r="V93" s="3">
        <f t="shared" si="26"/>
        <v>1518.3219999999999</v>
      </c>
      <c r="W93" s="59" t="s">
        <v>109</v>
      </c>
    </row>
    <row r="94" spans="1:23" ht="20.100000000000001" customHeight="1" x14ac:dyDescent="0.25">
      <c r="A94" s="1" t="s">
        <v>28</v>
      </c>
      <c r="B94" s="3">
        <v>345</v>
      </c>
      <c r="C94" s="1">
        <v>88450</v>
      </c>
      <c r="D94" s="2" t="s">
        <v>147</v>
      </c>
      <c r="E94" s="1" t="s">
        <v>7</v>
      </c>
      <c r="F94" s="6">
        <v>0.22638888888888889</v>
      </c>
      <c r="G94" s="1" t="s">
        <v>8</v>
      </c>
      <c r="H94" s="6">
        <v>0.26666666666666666</v>
      </c>
      <c r="I94" s="1" t="s">
        <v>12</v>
      </c>
      <c r="J94" s="2">
        <v>58.396999999999998</v>
      </c>
      <c r="K94" s="1">
        <v>7</v>
      </c>
      <c r="L94" s="3">
        <f t="shared" si="21"/>
        <v>408.779</v>
      </c>
      <c r="M94" s="1">
        <v>21</v>
      </c>
      <c r="N94" s="3">
        <f t="shared" si="22"/>
        <v>1226.337</v>
      </c>
      <c r="O94" s="3">
        <v>20</v>
      </c>
      <c r="P94" s="3">
        <f t="shared" si="23"/>
        <v>1167.94</v>
      </c>
      <c r="Q94" s="3">
        <v>21</v>
      </c>
      <c r="R94" s="3">
        <f t="shared" si="24"/>
        <v>1226.337</v>
      </c>
      <c r="S94" s="3">
        <v>23</v>
      </c>
      <c r="T94" s="3">
        <f t="shared" si="25"/>
        <v>1343.1309999999999</v>
      </c>
      <c r="U94" s="3">
        <v>21</v>
      </c>
      <c r="V94" s="3">
        <f t="shared" si="26"/>
        <v>1226.337</v>
      </c>
      <c r="W94" s="59" t="s">
        <v>109</v>
      </c>
    </row>
    <row r="95" spans="1:23" ht="20.100000000000001" customHeight="1" x14ac:dyDescent="0.25">
      <c r="A95" s="3" t="s">
        <v>29</v>
      </c>
      <c r="B95" s="1">
        <v>345</v>
      </c>
      <c r="C95" s="1">
        <v>88475</v>
      </c>
      <c r="D95" s="2" t="s">
        <v>147</v>
      </c>
      <c r="E95" s="1" t="s">
        <v>8</v>
      </c>
      <c r="F95" s="6">
        <v>0.27847222222222223</v>
      </c>
      <c r="G95" s="1" t="s">
        <v>7</v>
      </c>
      <c r="H95" s="6">
        <v>0.31875000000000003</v>
      </c>
      <c r="I95" s="1" t="s">
        <v>12</v>
      </c>
      <c r="J95" s="2">
        <v>58.396999999999998</v>
      </c>
      <c r="K95" s="1">
        <v>7</v>
      </c>
      <c r="L95" s="3">
        <f t="shared" si="21"/>
        <v>408.779</v>
      </c>
      <c r="M95" s="1">
        <v>21</v>
      </c>
      <c r="N95" s="3">
        <f t="shared" si="22"/>
        <v>1226.337</v>
      </c>
      <c r="O95" s="3">
        <v>20</v>
      </c>
      <c r="P95" s="3">
        <f t="shared" si="23"/>
        <v>1167.94</v>
      </c>
      <c r="Q95" s="3">
        <v>21</v>
      </c>
      <c r="R95" s="3">
        <f t="shared" si="24"/>
        <v>1226.337</v>
      </c>
      <c r="S95" s="3">
        <v>23</v>
      </c>
      <c r="T95" s="3">
        <f t="shared" si="25"/>
        <v>1343.1309999999999</v>
      </c>
      <c r="U95" s="3">
        <v>21</v>
      </c>
      <c r="V95" s="3">
        <f t="shared" si="26"/>
        <v>1226.337</v>
      </c>
      <c r="W95" s="59" t="s">
        <v>109</v>
      </c>
    </row>
    <row r="96" spans="1:23" ht="20.100000000000001" customHeight="1" x14ac:dyDescent="0.25">
      <c r="A96" s="1" t="s">
        <v>30</v>
      </c>
      <c r="B96" s="3">
        <v>345</v>
      </c>
      <c r="C96" s="1">
        <v>80429</v>
      </c>
      <c r="D96" s="4" t="s">
        <v>181</v>
      </c>
      <c r="E96" s="1" t="s">
        <v>7</v>
      </c>
      <c r="F96" s="6">
        <v>0.6958333333333333</v>
      </c>
      <c r="G96" s="1" t="s">
        <v>73</v>
      </c>
      <c r="H96" s="6">
        <v>0.76111111111111107</v>
      </c>
      <c r="I96" s="1" t="s">
        <v>15</v>
      </c>
      <c r="J96" s="1">
        <v>0</v>
      </c>
      <c r="K96" s="1">
        <v>0</v>
      </c>
      <c r="L96" s="3">
        <f t="shared" si="21"/>
        <v>0</v>
      </c>
      <c r="M96" s="1">
        <v>0</v>
      </c>
      <c r="N96" s="3">
        <f t="shared" si="22"/>
        <v>0</v>
      </c>
      <c r="O96" s="3">
        <v>0</v>
      </c>
      <c r="P96" s="3">
        <f t="shared" si="23"/>
        <v>0</v>
      </c>
      <c r="Q96" s="3">
        <v>0</v>
      </c>
      <c r="R96" s="3">
        <f t="shared" si="24"/>
        <v>0</v>
      </c>
      <c r="S96" s="3">
        <v>0</v>
      </c>
      <c r="T96" s="3">
        <f t="shared" si="25"/>
        <v>0</v>
      </c>
      <c r="U96" s="3">
        <v>0</v>
      </c>
      <c r="V96" s="3">
        <f t="shared" si="26"/>
        <v>0</v>
      </c>
      <c r="W96" s="59" t="s">
        <v>109</v>
      </c>
    </row>
    <row r="97" spans="1:23" ht="20.100000000000001" customHeight="1" x14ac:dyDescent="0.25">
      <c r="A97" s="3" t="s">
        <v>31</v>
      </c>
      <c r="B97" s="3">
        <v>345</v>
      </c>
      <c r="C97" s="1">
        <v>88350</v>
      </c>
      <c r="D97" s="4" t="s">
        <v>181</v>
      </c>
      <c r="E97" s="1" t="s">
        <v>73</v>
      </c>
      <c r="F97" s="6">
        <v>0.87916666666666676</v>
      </c>
      <c r="G97" s="1" t="s">
        <v>7</v>
      </c>
      <c r="H97" s="6">
        <v>0.94444444444444453</v>
      </c>
      <c r="I97" s="1" t="s">
        <v>15</v>
      </c>
      <c r="J97" s="1">
        <v>0</v>
      </c>
      <c r="K97" s="1">
        <v>0</v>
      </c>
      <c r="L97" s="3">
        <f t="shared" si="21"/>
        <v>0</v>
      </c>
      <c r="M97" s="1">
        <v>0</v>
      </c>
      <c r="N97" s="3">
        <f t="shared" si="22"/>
        <v>0</v>
      </c>
      <c r="O97" s="3">
        <v>0</v>
      </c>
      <c r="P97" s="3">
        <f t="shared" si="23"/>
        <v>0</v>
      </c>
      <c r="Q97" s="3">
        <v>0</v>
      </c>
      <c r="R97" s="3">
        <f t="shared" si="24"/>
        <v>0</v>
      </c>
      <c r="S97" s="3">
        <v>0</v>
      </c>
      <c r="T97" s="3">
        <f t="shared" si="25"/>
        <v>0</v>
      </c>
      <c r="U97" s="3">
        <v>0</v>
      </c>
      <c r="V97" s="3">
        <f t="shared" si="26"/>
        <v>0</v>
      </c>
      <c r="W97" s="59" t="s">
        <v>109</v>
      </c>
    </row>
    <row r="98" spans="1:23" ht="20.100000000000001" customHeight="1" x14ac:dyDescent="0.25">
      <c r="A98" s="1" t="s">
        <v>32</v>
      </c>
      <c r="B98" s="3">
        <v>345</v>
      </c>
      <c r="C98" s="1">
        <v>88344</v>
      </c>
      <c r="D98" s="4" t="s">
        <v>181</v>
      </c>
      <c r="E98" s="1" t="s">
        <v>73</v>
      </c>
      <c r="F98" s="6">
        <v>0.57777777777777783</v>
      </c>
      <c r="G98" s="1" t="s">
        <v>7</v>
      </c>
      <c r="H98" s="6">
        <v>0.64236111111111105</v>
      </c>
      <c r="I98" s="1" t="s">
        <v>15</v>
      </c>
      <c r="J98" s="1">
        <v>0</v>
      </c>
      <c r="K98" s="1">
        <v>0</v>
      </c>
      <c r="L98" s="3">
        <f t="shared" si="21"/>
        <v>0</v>
      </c>
      <c r="M98" s="1">
        <v>0</v>
      </c>
      <c r="N98" s="3">
        <f t="shared" si="22"/>
        <v>0</v>
      </c>
      <c r="O98" s="3">
        <v>0</v>
      </c>
      <c r="P98" s="3">
        <f t="shared" si="23"/>
        <v>0</v>
      </c>
      <c r="Q98" s="3">
        <v>0</v>
      </c>
      <c r="R98" s="3">
        <f t="shared" si="24"/>
        <v>0</v>
      </c>
      <c r="S98" s="3">
        <v>0</v>
      </c>
      <c r="T98" s="3">
        <f t="shared" si="25"/>
        <v>0</v>
      </c>
      <c r="U98" s="3">
        <v>0</v>
      </c>
      <c r="V98" s="3">
        <f t="shared" si="26"/>
        <v>0</v>
      </c>
      <c r="W98" s="59" t="s">
        <v>109</v>
      </c>
    </row>
    <row r="99" spans="1:23" ht="20.100000000000001" customHeight="1" x14ac:dyDescent="0.25">
      <c r="A99" s="3" t="s">
        <v>33</v>
      </c>
      <c r="B99" s="3" t="s">
        <v>74</v>
      </c>
      <c r="C99" s="1">
        <v>78535</v>
      </c>
      <c r="D99" s="4" t="s">
        <v>181</v>
      </c>
      <c r="E99" s="1" t="s">
        <v>5</v>
      </c>
      <c r="F99" s="6">
        <v>0.85763888888888884</v>
      </c>
      <c r="G99" s="1" t="s">
        <v>73</v>
      </c>
      <c r="H99" s="6">
        <v>0.97916666666666663</v>
      </c>
      <c r="I99" s="1" t="s">
        <v>15</v>
      </c>
      <c r="J99" s="1">
        <v>0</v>
      </c>
      <c r="K99" s="1">
        <v>0</v>
      </c>
      <c r="L99" s="3">
        <f t="shared" si="21"/>
        <v>0</v>
      </c>
      <c r="M99" s="1">
        <v>0</v>
      </c>
      <c r="N99" s="3">
        <f t="shared" si="22"/>
        <v>0</v>
      </c>
      <c r="O99" s="3">
        <v>0</v>
      </c>
      <c r="P99" s="3">
        <f t="shared" si="23"/>
        <v>0</v>
      </c>
      <c r="Q99" s="3">
        <v>0</v>
      </c>
      <c r="R99" s="3">
        <f t="shared" si="24"/>
        <v>0</v>
      </c>
      <c r="S99" s="3">
        <v>0</v>
      </c>
      <c r="T99" s="3">
        <f t="shared" si="25"/>
        <v>0</v>
      </c>
      <c r="U99" s="3">
        <v>0</v>
      </c>
      <c r="V99" s="3">
        <f t="shared" si="26"/>
        <v>0</v>
      </c>
      <c r="W99" s="59" t="s">
        <v>114</v>
      </c>
    </row>
    <row r="100" spans="1:23" ht="20.100000000000001" customHeight="1" x14ac:dyDescent="0.25">
      <c r="A100" s="63" t="s">
        <v>34</v>
      </c>
      <c r="B100" s="63">
        <v>345</v>
      </c>
      <c r="C100" s="63">
        <v>80425</v>
      </c>
      <c r="D100" s="65" t="s">
        <v>185</v>
      </c>
      <c r="E100" s="63" t="s">
        <v>7</v>
      </c>
      <c r="F100" s="64">
        <v>0.3576388888888889</v>
      </c>
      <c r="G100" s="63" t="s">
        <v>73</v>
      </c>
      <c r="H100" s="64">
        <v>0.42152777777777778</v>
      </c>
      <c r="I100" s="63" t="s">
        <v>15</v>
      </c>
      <c r="J100" s="63">
        <v>0</v>
      </c>
      <c r="K100" s="63">
        <v>0</v>
      </c>
      <c r="L100" s="63">
        <v>0</v>
      </c>
      <c r="M100" s="63">
        <v>0</v>
      </c>
      <c r="N100" s="63">
        <v>0</v>
      </c>
      <c r="O100" s="63">
        <v>0</v>
      </c>
      <c r="P100" s="63">
        <f t="shared" si="23"/>
        <v>0</v>
      </c>
      <c r="Q100" s="63">
        <v>0</v>
      </c>
      <c r="R100" s="62">
        <f t="shared" si="24"/>
        <v>0</v>
      </c>
      <c r="S100" s="63">
        <v>0</v>
      </c>
      <c r="T100" s="62">
        <f t="shared" si="25"/>
        <v>0</v>
      </c>
      <c r="U100" s="63">
        <v>0</v>
      </c>
      <c r="V100" s="63">
        <f t="shared" si="26"/>
        <v>0</v>
      </c>
      <c r="W100" s="70" t="s">
        <v>186</v>
      </c>
    </row>
    <row r="101" spans="1:23" ht="20.100000000000001" customHeight="1" x14ac:dyDescent="0.25">
      <c r="A101" s="62" t="s">
        <v>35</v>
      </c>
      <c r="B101" s="62">
        <v>345</v>
      </c>
      <c r="C101" s="63">
        <v>88342</v>
      </c>
      <c r="D101" s="77" t="s">
        <v>185</v>
      </c>
      <c r="E101" s="63" t="s">
        <v>73</v>
      </c>
      <c r="F101" s="64">
        <v>0.45277777777777778</v>
      </c>
      <c r="G101" s="63" t="s">
        <v>7</v>
      </c>
      <c r="H101" s="64">
        <v>0.51944444444444449</v>
      </c>
      <c r="I101" s="63" t="s">
        <v>15</v>
      </c>
      <c r="J101" s="1">
        <v>0</v>
      </c>
      <c r="K101" s="1">
        <v>0</v>
      </c>
      <c r="L101" s="3">
        <v>0</v>
      </c>
      <c r="M101" s="1">
        <v>0</v>
      </c>
      <c r="N101" s="3">
        <v>0</v>
      </c>
      <c r="O101" s="3">
        <v>0</v>
      </c>
      <c r="P101" s="3">
        <f t="shared" si="23"/>
        <v>0</v>
      </c>
      <c r="Q101" s="3">
        <v>0</v>
      </c>
      <c r="R101" s="3">
        <f t="shared" si="24"/>
        <v>0</v>
      </c>
      <c r="S101" s="3">
        <v>0</v>
      </c>
      <c r="T101" s="3">
        <f t="shared" si="25"/>
        <v>0</v>
      </c>
      <c r="U101" s="3">
        <v>0</v>
      </c>
      <c r="V101" s="1">
        <f t="shared" si="26"/>
        <v>0</v>
      </c>
      <c r="W101" s="70" t="s">
        <v>186</v>
      </c>
    </row>
    <row r="102" spans="1:23" ht="9" customHeight="1" x14ac:dyDescent="0.25">
      <c r="A102" s="12"/>
      <c r="B102" s="12"/>
      <c r="C102" s="12"/>
      <c r="D102" s="16"/>
      <c r="E102" s="12"/>
      <c r="F102" s="17"/>
      <c r="G102" s="12"/>
      <c r="H102" s="17"/>
      <c r="I102" s="1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60"/>
    </row>
    <row r="103" spans="1:23" ht="20.100000000000001" customHeight="1" x14ac:dyDescent="0.25">
      <c r="A103" s="18" t="s">
        <v>167</v>
      </c>
      <c r="J103" s="49"/>
      <c r="K103" s="49"/>
      <c r="L103" s="39"/>
      <c r="M103" s="49"/>
      <c r="N103" s="39"/>
      <c r="O103" s="39"/>
      <c r="P103" s="49"/>
      <c r="Q103" s="49"/>
      <c r="R103" s="49"/>
      <c r="S103" s="49"/>
      <c r="T103" s="39"/>
      <c r="U103" s="49"/>
      <c r="V103" s="39"/>
    </row>
    <row r="104" spans="1:23" ht="20.100000000000001" customHeight="1" x14ac:dyDescent="0.25">
      <c r="A104" s="1" t="s">
        <v>24</v>
      </c>
      <c r="B104" s="1">
        <v>350</v>
      </c>
      <c r="C104" s="1">
        <v>77883</v>
      </c>
      <c r="D104" s="2" t="s">
        <v>181</v>
      </c>
      <c r="E104" s="1" t="s">
        <v>59</v>
      </c>
      <c r="F104" s="6">
        <v>0.83333333333333337</v>
      </c>
      <c r="G104" s="1" t="s">
        <v>60</v>
      </c>
      <c r="H104" s="6">
        <v>0.9159722222222223</v>
      </c>
      <c r="I104" s="1" t="s">
        <v>61</v>
      </c>
      <c r="J104" s="1">
        <v>12.852</v>
      </c>
      <c r="K104" s="1">
        <v>2</v>
      </c>
      <c r="L104" s="3">
        <f t="shared" si="21"/>
        <v>25.704000000000001</v>
      </c>
      <c r="M104" s="1">
        <v>5</v>
      </c>
      <c r="N104" s="3">
        <f t="shared" si="22"/>
        <v>64.260000000000005</v>
      </c>
      <c r="O104" s="1">
        <v>5</v>
      </c>
      <c r="P104" s="1">
        <f t="shared" si="23"/>
        <v>64.260000000000005</v>
      </c>
      <c r="Q104" s="1">
        <v>4</v>
      </c>
      <c r="R104" s="3">
        <f t="shared" si="24"/>
        <v>51.408000000000001</v>
      </c>
      <c r="S104" s="1">
        <v>4</v>
      </c>
      <c r="T104" s="3">
        <f t="shared" si="25"/>
        <v>51.408000000000001</v>
      </c>
      <c r="U104" s="1">
        <v>5</v>
      </c>
      <c r="V104" s="3">
        <f t="shared" si="26"/>
        <v>64.260000000000005</v>
      </c>
      <c r="W104" s="59" t="s">
        <v>109</v>
      </c>
    </row>
    <row r="105" spans="1:23" ht="20.100000000000001" customHeight="1" x14ac:dyDescent="0.25">
      <c r="A105" s="3" t="s">
        <v>25</v>
      </c>
      <c r="B105" s="3">
        <v>350</v>
      </c>
      <c r="C105" s="1">
        <v>76343</v>
      </c>
      <c r="D105" s="4" t="s">
        <v>181</v>
      </c>
      <c r="E105" s="1" t="s">
        <v>59</v>
      </c>
      <c r="F105" s="6">
        <v>0.83333333333333337</v>
      </c>
      <c r="G105" s="1" t="s">
        <v>62</v>
      </c>
      <c r="H105" s="6">
        <v>0.87083333333333324</v>
      </c>
      <c r="I105" s="1" t="s">
        <v>63</v>
      </c>
      <c r="J105" s="1">
        <v>12.852</v>
      </c>
      <c r="K105" s="1">
        <v>10</v>
      </c>
      <c r="L105" s="3">
        <f t="shared" si="21"/>
        <v>128.52000000000001</v>
      </c>
      <c r="M105" s="1">
        <v>24</v>
      </c>
      <c r="N105" s="3">
        <f t="shared" si="22"/>
        <v>308.44799999999998</v>
      </c>
      <c r="O105" s="3">
        <v>26</v>
      </c>
      <c r="P105" s="3">
        <f t="shared" si="23"/>
        <v>334.15199999999999</v>
      </c>
      <c r="Q105" s="3">
        <v>26</v>
      </c>
      <c r="R105" s="3">
        <f t="shared" si="24"/>
        <v>334.15199999999999</v>
      </c>
      <c r="S105" s="3">
        <v>27</v>
      </c>
      <c r="T105" s="3">
        <f t="shared" si="25"/>
        <v>347.00400000000002</v>
      </c>
      <c r="U105" s="3">
        <v>26</v>
      </c>
      <c r="V105" s="3">
        <f t="shared" si="26"/>
        <v>334.15199999999999</v>
      </c>
      <c r="W105" s="59" t="s">
        <v>109</v>
      </c>
    </row>
    <row r="106" spans="1:23" ht="20.100000000000001" customHeight="1" x14ac:dyDescent="0.25">
      <c r="A106" s="3" t="s">
        <v>26</v>
      </c>
      <c r="B106" s="3">
        <v>350</v>
      </c>
      <c r="C106" s="1">
        <v>76333</v>
      </c>
      <c r="D106" s="4" t="s">
        <v>181</v>
      </c>
      <c r="E106" s="1" t="s">
        <v>59</v>
      </c>
      <c r="F106" s="6">
        <v>0.31527777777777777</v>
      </c>
      <c r="G106" s="1" t="s">
        <v>62</v>
      </c>
      <c r="H106" s="6">
        <v>0.3527777777777778</v>
      </c>
      <c r="I106" s="1" t="s">
        <v>15</v>
      </c>
      <c r="J106" s="1">
        <v>12.852</v>
      </c>
      <c r="K106" s="1">
        <v>12</v>
      </c>
      <c r="L106" s="3">
        <f t="shared" si="21"/>
        <v>154.22399999999999</v>
      </c>
      <c r="M106" s="1">
        <v>29</v>
      </c>
      <c r="N106" s="3">
        <f t="shared" si="22"/>
        <v>372.70800000000003</v>
      </c>
      <c r="O106" s="3">
        <v>31</v>
      </c>
      <c r="P106" s="3">
        <f t="shared" si="23"/>
        <v>398.41200000000003</v>
      </c>
      <c r="Q106" s="3">
        <v>30</v>
      </c>
      <c r="R106" s="3">
        <f t="shared" si="24"/>
        <v>385.56</v>
      </c>
      <c r="S106" s="3">
        <v>31</v>
      </c>
      <c r="T106" s="3">
        <f t="shared" si="25"/>
        <v>398.41200000000003</v>
      </c>
      <c r="U106" s="3">
        <v>30</v>
      </c>
      <c r="V106" s="3">
        <f t="shared" si="26"/>
        <v>385.56</v>
      </c>
      <c r="W106" s="59" t="s">
        <v>109</v>
      </c>
    </row>
    <row r="107" spans="1:23" ht="20.100000000000001" customHeight="1" x14ac:dyDescent="0.25">
      <c r="A107" s="3" t="s">
        <v>27</v>
      </c>
      <c r="B107" s="3">
        <v>350</v>
      </c>
      <c r="C107" s="1">
        <v>67332</v>
      </c>
      <c r="D107" s="4" t="s">
        <v>181</v>
      </c>
      <c r="E107" s="1" t="s">
        <v>62</v>
      </c>
      <c r="F107" s="6">
        <v>0.36041666666666666</v>
      </c>
      <c r="G107" s="1" t="s">
        <v>59</v>
      </c>
      <c r="H107" s="6">
        <v>0.39444444444444443</v>
      </c>
      <c r="I107" s="1" t="s">
        <v>15</v>
      </c>
      <c r="J107" s="1">
        <v>12.852</v>
      </c>
      <c r="K107" s="1">
        <v>12</v>
      </c>
      <c r="L107" s="3">
        <f t="shared" si="21"/>
        <v>154.22399999999999</v>
      </c>
      <c r="M107" s="1">
        <v>29</v>
      </c>
      <c r="N107" s="3">
        <f t="shared" si="22"/>
        <v>372.70800000000003</v>
      </c>
      <c r="O107" s="3">
        <v>31</v>
      </c>
      <c r="P107" s="3">
        <f t="shared" si="23"/>
        <v>398.41200000000003</v>
      </c>
      <c r="Q107" s="3">
        <v>30</v>
      </c>
      <c r="R107" s="3">
        <f t="shared" si="24"/>
        <v>385.56</v>
      </c>
      <c r="S107" s="3">
        <v>31</v>
      </c>
      <c r="T107" s="3">
        <f t="shared" si="25"/>
        <v>398.41200000000003</v>
      </c>
      <c r="U107" s="3">
        <v>30</v>
      </c>
      <c r="V107" s="3">
        <f t="shared" si="26"/>
        <v>385.56</v>
      </c>
      <c r="W107" s="59" t="s">
        <v>109</v>
      </c>
    </row>
    <row r="108" spans="1:23" ht="20.100000000000001" customHeight="1" x14ac:dyDescent="0.25">
      <c r="A108" s="3" t="s">
        <v>28</v>
      </c>
      <c r="B108" s="3">
        <v>350</v>
      </c>
      <c r="C108" s="1">
        <v>67338</v>
      </c>
      <c r="D108" s="4" t="s">
        <v>181</v>
      </c>
      <c r="E108" s="1" t="s">
        <v>62</v>
      </c>
      <c r="F108" s="6">
        <v>0.90208333333333324</v>
      </c>
      <c r="G108" s="1" t="s">
        <v>59</v>
      </c>
      <c r="H108" s="6">
        <v>0.93541666666666667</v>
      </c>
      <c r="I108" s="1" t="s">
        <v>63</v>
      </c>
      <c r="J108" s="1">
        <v>12.852</v>
      </c>
      <c r="K108" s="1">
        <v>10</v>
      </c>
      <c r="L108" s="3">
        <f t="shared" si="21"/>
        <v>128.52000000000001</v>
      </c>
      <c r="M108" s="1">
        <v>24</v>
      </c>
      <c r="N108" s="3">
        <f t="shared" si="22"/>
        <v>308.44799999999998</v>
      </c>
      <c r="O108" s="3">
        <v>26</v>
      </c>
      <c r="P108" s="3">
        <f t="shared" si="23"/>
        <v>334.15199999999999</v>
      </c>
      <c r="Q108" s="3">
        <v>26</v>
      </c>
      <c r="R108" s="3">
        <f t="shared" si="24"/>
        <v>334.15199999999999</v>
      </c>
      <c r="S108" s="3">
        <v>27</v>
      </c>
      <c r="T108" s="3">
        <f t="shared" si="25"/>
        <v>347.00400000000002</v>
      </c>
      <c r="U108" s="3">
        <v>26</v>
      </c>
      <c r="V108" s="3">
        <f t="shared" si="26"/>
        <v>334.15199999999999</v>
      </c>
      <c r="W108" s="59" t="s">
        <v>109</v>
      </c>
    </row>
    <row r="109" spans="1:23" ht="20.100000000000001" customHeight="1" x14ac:dyDescent="0.25">
      <c r="A109" s="3" t="s">
        <v>29</v>
      </c>
      <c r="B109" s="3">
        <v>350</v>
      </c>
      <c r="C109" s="1">
        <v>77218</v>
      </c>
      <c r="D109" s="4" t="s">
        <v>181</v>
      </c>
      <c r="E109" s="1" t="s">
        <v>60</v>
      </c>
      <c r="F109" s="6">
        <v>0.93055555555555547</v>
      </c>
      <c r="G109" s="1" t="s">
        <v>59</v>
      </c>
      <c r="H109" s="6">
        <v>3.472222222222222E-3</v>
      </c>
      <c r="I109" s="1" t="s">
        <v>61</v>
      </c>
      <c r="J109" s="1">
        <v>12.852</v>
      </c>
      <c r="K109" s="1">
        <v>2</v>
      </c>
      <c r="L109" s="3">
        <f t="shared" si="21"/>
        <v>25.704000000000001</v>
      </c>
      <c r="M109" s="1">
        <v>5</v>
      </c>
      <c r="N109" s="3">
        <f t="shared" si="22"/>
        <v>64.260000000000005</v>
      </c>
      <c r="O109" s="3">
        <v>5</v>
      </c>
      <c r="P109" s="3">
        <f t="shared" si="23"/>
        <v>64.260000000000005</v>
      </c>
      <c r="Q109" s="3">
        <v>4</v>
      </c>
      <c r="R109" s="3">
        <f t="shared" si="24"/>
        <v>51.408000000000001</v>
      </c>
      <c r="S109" s="3">
        <v>4</v>
      </c>
      <c r="T109" s="3">
        <f t="shared" si="25"/>
        <v>51.408000000000001</v>
      </c>
      <c r="U109" s="3">
        <v>5</v>
      </c>
      <c r="V109" s="3">
        <f t="shared" si="26"/>
        <v>64.260000000000005</v>
      </c>
      <c r="W109" s="59" t="s">
        <v>109</v>
      </c>
    </row>
    <row r="110" spans="1:23" ht="8.25" customHeight="1" x14ac:dyDescent="0.25">
      <c r="J110" s="30"/>
      <c r="K110" s="12"/>
      <c r="L110" s="32"/>
      <c r="M110" s="31"/>
      <c r="N110" s="32"/>
      <c r="O110" s="12"/>
      <c r="R110" s="30"/>
      <c r="S110" s="12"/>
      <c r="T110" s="32"/>
      <c r="U110" s="31"/>
      <c r="V110" s="32"/>
    </row>
    <row r="111" spans="1:23" ht="20.100000000000001" customHeight="1" x14ac:dyDescent="0.25">
      <c r="A111" s="18" t="s">
        <v>100</v>
      </c>
      <c r="J111" s="49"/>
      <c r="L111" s="39"/>
      <c r="M111" s="49"/>
      <c r="N111" s="39"/>
      <c r="O111" s="12"/>
      <c r="R111" s="49"/>
      <c r="T111" s="39"/>
      <c r="U111" s="49"/>
      <c r="V111" s="39"/>
    </row>
    <row r="112" spans="1:23" ht="20.100000000000001" customHeight="1" x14ac:dyDescent="0.25">
      <c r="A112" s="1" t="s">
        <v>24</v>
      </c>
      <c r="B112" s="1">
        <v>360</v>
      </c>
      <c r="C112" s="1">
        <v>78371</v>
      </c>
      <c r="D112" s="2" t="s">
        <v>182</v>
      </c>
      <c r="E112" s="1" t="s">
        <v>5</v>
      </c>
      <c r="F112" s="6">
        <v>0.17708333333333334</v>
      </c>
      <c r="G112" s="1" t="s">
        <v>7</v>
      </c>
      <c r="H112" s="6">
        <v>0.24444444444444446</v>
      </c>
      <c r="I112" s="1" t="s">
        <v>12</v>
      </c>
      <c r="J112" s="1">
        <v>83.727999999999994</v>
      </c>
      <c r="K112" s="1">
        <v>7</v>
      </c>
      <c r="L112" s="3">
        <f t="shared" si="21"/>
        <v>586.096</v>
      </c>
      <c r="M112" s="1">
        <v>21</v>
      </c>
      <c r="N112" s="3">
        <f t="shared" si="22"/>
        <v>1758.2879999999998</v>
      </c>
      <c r="O112" s="1">
        <v>20</v>
      </c>
      <c r="P112" s="1">
        <f t="shared" si="23"/>
        <v>1674.56</v>
      </c>
      <c r="Q112" s="1">
        <v>21</v>
      </c>
      <c r="R112" s="3">
        <f t="shared" si="24"/>
        <v>1758.2879999999998</v>
      </c>
      <c r="S112" s="1">
        <v>23</v>
      </c>
      <c r="T112" s="3">
        <f t="shared" si="25"/>
        <v>1925.7439999999999</v>
      </c>
      <c r="U112" s="1">
        <v>21</v>
      </c>
      <c r="V112" s="3">
        <f t="shared" si="26"/>
        <v>1758.2879999999998</v>
      </c>
      <c r="W112" s="59" t="s">
        <v>109</v>
      </c>
    </row>
    <row r="113" spans="1:23" ht="20.100000000000001" customHeight="1" x14ac:dyDescent="0.25">
      <c r="A113" s="3" t="s">
        <v>25</v>
      </c>
      <c r="B113" s="3">
        <v>360</v>
      </c>
      <c r="C113" s="1">
        <v>87378</v>
      </c>
      <c r="D113" s="2" t="s">
        <v>182</v>
      </c>
      <c r="E113" s="1" t="s">
        <v>7</v>
      </c>
      <c r="F113" s="6">
        <v>0.26805555555555555</v>
      </c>
      <c r="G113" s="1" t="s">
        <v>5</v>
      </c>
      <c r="H113" s="6">
        <v>0.33958333333333335</v>
      </c>
      <c r="I113" s="1" t="s">
        <v>12</v>
      </c>
      <c r="J113" s="1">
        <v>83.727999999999994</v>
      </c>
      <c r="K113" s="1">
        <v>7</v>
      </c>
      <c r="L113" s="3">
        <f t="shared" si="21"/>
        <v>586.096</v>
      </c>
      <c r="M113" s="1">
        <v>21</v>
      </c>
      <c r="N113" s="3">
        <f t="shared" si="22"/>
        <v>1758.2879999999998</v>
      </c>
      <c r="O113" s="3">
        <v>20</v>
      </c>
      <c r="P113" s="3">
        <f t="shared" si="23"/>
        <v>1674.56</v>
      </c>
      <c r="Q113" s="3">
        <v>21</v>
      </c>
      <c r="R113" s="3">
        <f t="shared" si="24"/>
        <v>1758.2879999999998</v>
      </c>
      <c r="S113" s="3">
        <v>23</v>
      </c>
      <c r="T113" s="3">
        <f t="shared" si="25"/>
        <v>1925.7439999999999</v>
      </c>
      <c r="U113" s="3">
        <v>21</v>
      </c>
      <c r="V113" s="3">
        <f t="shared" si="26"/>
        <v>1758.2879999999998</v>
      </c>
      <c r="W113" s="59" t="s">
        <v>109</v>
      </c>
    </row>
    <row r="114" spans="1:23" s="52" customFormat="1" ht="20.100000000000001" customHeight="1" x14ac:dyDescent="0.25">
      <c r="A114" s="3" t="s">
        <v>31</v>
      </c>
      <c r="B114" s="1">
        <v>360</v>
      </c>
      <c r="C114" s="1">
        <v>87386</v>
      </c>
      <c r="D114" s="2" t="s">
        <v>187</v>
      </c>
      <c r="E114" s="1" t="s">
        <v>7</v>
      </c>
      <c r="F114" s="6">
        <v>0.62361111111111112</v>
      </c>
      <c r="G114" s="1" t="s">
        <v>5</v>
      </c>
      <c r="H114" s="6">
        <v>0.68263888888888891</v>
      </c>
      <c r="I114" s="1" t="s">
        <v>72</v>
      </c>
      <c r="J114" s="1">
        <v>83.727999999999994</v>
      </c>
      <c r="K114" s="1">
        <v>0</v>
      </c>
      <c r="L114" s="3">
        <v>0</v>
      </c>
      <c r="M114" s="1">
        <v>4</v>
      </c>
      <c r="N114" s="3">
        <f>M114*J114</f>
        <v>334.91199999999998</v>
      </c>
      <c r="O114" s="1">
        <v>11</v>
      </c>
      <c r="P114" s="1">
        <f t="shared" si="23"/>
        <v>921.00799999999992</v>
      </c>
      <c r="Q114" s="1">
        <v>9</v>
      </c>
      <c r="R114" s="3">
        <f t="shared" si="24"/>
        <v>753.55199999999991</v>
      </c>
      <c r="S114" s="1">
        <v>8</v>
      </c>
      <c r="T114" s="3">
        <f t="shared" si="25"/>
        <v>669.82399999999996</v>
      </c>
      <c r="U114" s="1">
        <v>10</v>
      </c>
      <c r="V114" s="1">
        <f t="shared" si="26"/>
        <v>837.28</v>
      </c>
      <c r="W114" s="59" t="s">
        <v>109</v>
      </c>
    </row>
    <row r="115" spans="1:23" s="52" customFormat="1" ht="20.100000000000001" customHeight="1" x14ac:dyDescent="0.25">
      <c r="A115" s="1" t="s">
        <v>32</v>
      </c>
      <c r="B115" s="3">
        <v>360</v>
      </c>
      <c r="C115" s="1">
        <v>78407</v>
      </c>
      <c r="D115" s="2" t="s">
        <v>187</v>
      </c>
      <c r="E115" s="1" t="s">
        <v>49</v>
      </c>
      <c r="F115" s="6">
        <v>0.71111111111111114</v>
      </c>
      <c r="G115" s="1" t="s">
        <v>55</v>
      </c>
      <c r="H115" s="6">
        <v>0.33958333333333335</v>
      </c>
      <c r="I115" s="1" t="s">
        <v>15</v>
      </c>
      <c r="J115" s="1">
        <v>83.727999999999994</v>
      </c>
      <c r="K115" s="1">
        <v>0</v>
      </c>
      <c r="L115" s="3">
        <v>0</v>
      </c>
      <c r="M115" s="1">
        <v>4</v>
      </c>
      <c r="N115" s="3">
        <f t="shared" ref="N115:N116" si="27">M115*J115</f>
        <v>334.91199999999998</v>
      </c>
      <c r="O115" s="3">
        <v>11</v>
      </c>
      <c r="P115" s="3">
        <f t="shared" si="23"/>
        <v>921.00799999999992</v>
      </c>
      <c r="Q115" s="3">
        <v>9</v>
      </c>
      <c r="R115" s="3">
        <f t="shared" si="24"/>
        <v>753.55199999999991</v>
      </c>
      <c r="S115" s="3">
        <v>8</v>
      </c>
      <c r="T115" s="3">
        <f t="shared" si="25"/>
        <v>669.82399999999996</v>
      </c>
      <c r="U115" s="3">
        <v>10</v>
      </c>
      <c r="V115" s="1">
        <f t="shared" si="26"/>
        <v>837.28</v>
      </c>
      <c r="W115" s="59" t="s">
        <v>126</v>
      </c>
    </row>
    <row r="116" spans="1:23" s="52" customFormat="1" ht="30" customHeight="1" x14ac:dyDescent="0.25">
      <c r="A116" s="68" t="s">
        <v>34</v>
      </c>
      <c r="B116" s="68">
        <v>360</v>
      </c>
      <c r="C116" s="68" t="s">
        <v>134</v>
      </c>
      <c r="D116" s="68" t="s">
        <v>154</v>
      </c>
      <c r="E116" s="68" t="s">
        <v>133</v>
      </c>
      <c r="F116" s="69">
        <v>0.70000000000000007</v>
      </c>
      <c r="G116" s="68" t="s">
        <v>5</v>
      </c>
      <c r="H116" s="69">
        <v>0.95208333333333339</v>
      </c>
      <c r="I116" s="68" t="s">
        <v>15</v>
      </c>
      <c r="J116" s="68">
        <v>0</v>
      </c>
      <c r="K116" s="68">
        <v>0</v>
      </c>
      <c r="L116" s="78">
        <v>0</v>
      </c>
      <c r="M116" s="68">
        <v>0</v>
      </c>
      <c r="N116" s="78">
        <f t="shared" si="27"/>
        <v>0</v>
      </c>
      <c r="O116" s="78">
        <v>0</v>
      </c>
      <c r="P116" s="78">
        <f t="shared" si="23"/>
        <v>0</v>
      </c>
      <c r="Q116" s="78">
        <v>0</v>
      </c>
      <c r="R116" s="78">
        <f t="shared" si="24"/>
        <v>0</v>
      </c>
      <c r="S116" s="78">
        <v>0</v>
      </c>
      <c r="T116" s="78">
        <f t="shared" si="25"/>
        <v>0</v>
      </c>
      <c r="U116" s="78">
        <v>0</v>
      </c>
      <c r="V116" s="68">
        <f t="shared" si="26"/>
        <v>0</v>
      </c>
      <c r="W116" s="70" t="s">
        <v>189</v>
      </c>
    </row>
    <row r="117" spans="1:23" ht="10.5" customHeight="1" x14ac:dyDescent="0.25">
      <c r="A117" s="12"/>
      <c r="B117" s="12"/>
      <c r="C117" s="12"/>
      <c r="D117" s="16"/>
      <c r="E117" s="12"/>
      <c r="F117" s="17"/>
      <c r="G117" s="12"/>
      <c r="H117" s="17"/>
      <c r="I117" s="12"/>
      <c r="J117" s="32"/>
      <c r="K117" s="12"/>
      <c r="L117" s="12"/>
      <c r="M117" s="32"/>
      <c r="N117" s="12"/>
      <c r="O117" s="12"/>
      <c r="P117" s="12"/>
      <c r="Q117" s="12"/>
      <c r="R117" s="12"/>
      <c r="S117" s="12"/>
      <c r="T117" s="12"/>
      <c r="U117" s="12"/>
      <c r="V117" s="12"/>
      <c r="W117" s="60"/>
    </row>
    <row r="118" spans="1:23" ht="20.100000000000001" customHeight="1" x14ac:dyDescent="0.25">
      <c r="A118" s="18" t="s">
        <v>101</v>
      </c>
      <c r="J118" s="49"/>
      <c r="L118" s="39"/>
      <c r="M118" s="49"/>
      <c r="N118" s="39"/>
      <c r="O118" s="12"/>
      <c r="R118" s="49"/>
      <c r="T118" s="39"/>
      <c r="U118" s="49"/>
      <c r="V118" s="39"/>
    </row>
    <row r="119" spans="1:23" ht="30" customHeight="1" x14ac:dyDescent="0.25">
      <c r="A119" s="63" t="s">
        <v>24</v>
      </c>
      <c r="B119" s="63">
        <v>365</v>
      </c>
      <c r="C119" s="63">
        <v>88322</v>
      </c>
      <c r="D119" s="65" t="s">
        <v>151</v>
      </c>
      <c r="E119" s="63" t="s">
        <v>55</v>
      </c>
      <c r="F119" s="64">
        <v>0.29444444444444445</v>
      </c>
      <c r="G119" s="63" t="s">
        <v>8</v>
      </c>
      <c r="H119" s="64">
        <v>0.42083333333333334</v>
      </c>
      <c r="I119" s="63" t="s">
        <v>15</v>
      </c>
      <c r="J119" s="1">
        <v>19.501999999999999</v>
      </c>
      <c r="K119" s="1">
        <v>16</v>
      </c>
      <c r="L119" s="3">
        <f t="shared" si="21"/>
        <v>312.03199999999998</v>
      </c>
      <c r="M119" s="1">
        <v>30</v>
      </c>
      <c r="N119" s="3">
        <f t="shared" si="22"/>
        <v>585.05999999999995</v>
      </c>
      <c r="O119" s="1">
        <v>31</v>
      </c>
      <c r="P119" s="1">
        <f t="shared" si="23"/>
        <v>604.56200000000001</v>
      </c>
      <c r="Q119" s="1">
        <v>30</v>
      </c>
      <c r="R119" s="3">
        <f t="shared" si="24"/>
        <v>585.05999999999995</v>
      </c>
      <c r="S119" s="1">
        <v>31</v>
      </c>
      <c r="T119" s="3">
        <f t="shared" si="25"/>
        <v>604.56200000000001</v>
      </c>
      <c r="U119" s="1">
        <v>30</v>
      </c>
      <c r="V119" s="3">
        <f t="shared" si="26"/>
        <v>585.05999999999995</v>
      </c>
      <c r="W119" s="65" t="s">
        <v>175</v>
      </c>
    </row>
    <row r="120" spans="1:23" ht="20.100000000000001" customHeight="1" x14ac:dyDescent="0.25">
      <c r="A120" s="3" t="s">
        <v>25</v>
      </c>
      <c r="B120" s="3">
        <v>365</v>
      </c>
      <c r="C120" s="1">
        <v>88332</v>
      </c>
      <c r="D120" s="2" t="s">
        <v>180</v>
      </c>
      <c r="E120" s="1" t="s">
        <v>56</v>
      </c>
      <c r="F120" s="6">
        <v>0.62986111111111109</v>
      </c>
      <c r="G120" s="1" t="s">
        <v>57</v>
      </c>
      <c r="H120" s="6">
        <v>0.65</v>
      </c>
      <c r="I120" s="1" t="s">
        <v>12</v>
      </c>
      <c r="J120" s="1">
        <v>19.501999999999999</v>
      </c>
      <c r="K120" s="1">
        <v>12</v>
      </c>
      <c r="L120" s="3">
        <f t="shared" si="21"/>
        <v>234.024</v>
      </c>
      <c r="M120" s="1">
        <v>18</v>
      </c>
      <c r="N120" s="3">
        <f t="shared" si="22"/>
        <v>351.036</v>
      </c>
      <c r="O120" s="3">
        <v>20</v>
      </c>
      <c r="P120" s="3">
        <f t="shared" si="23"/>
        <v>390.03999999999996</v>
      </c>
      <c r="Q120" s="3">
        <v>18</v>
      </c>
      <c r="R120" s="3">
        <f t="shared" si="24"/>
        <v>351.036</v>
      </c>
      <c r="S120" s="3">
        <v>0</v>
      </c>
      <c r="T120" s="3">
        <f t="shared" si="25"/>
        <v>0</v>
      </c>
      <c r="U120" s="3">
        <v>0</v>
      </c>
      <c r="V120" s="3">
        <f t="shared" si="26"/>
        <v>0</v>
      </c>
      <c r="W120" s="59" t="s">
        <v>109</v>
      </c>
    </row>
    <row r="121" spans="1:23" ht="32.25" customHeight="1" x14ac:dyDescent="0.25">
      <c r="A121" s="63" t="s">
        <v>26</v>
      </c>
      <c r="B121" s="62">
        <v>365</v>
      </c>
      <c r="C121" s="63">
        <v>88313</v>
      </c>
      <c r="D121" s="65" t="s">
        <v>151</v>
      </c>
      <c r="E121" s="63" t="s">
        <v>8</v>
      </c>
      <c r="F121" s="64">
        <v>0.48958333333333331</v>
      </c>
      <c r="G121" s="63" t="s">
        <v>55</v>
      </c>
      <c r="H121" s="64">
        <v>0.61875000000000002</v>
      </c>
      <c r="I121" s="63" t="s">
        <v>15</v>
      </c>
      <c r="J121" s="1">
        <v>19.501999999999999</v>
      </c>
      <c r="K121" s="1">
        <v>16</v>
      </c>
      <c r="L121" s="3">
        <f t="shared" si="21"/>
        <v>312.03199999999998</v>
      </c>
      <c r="M121" s="1">
        <v>30</v>
      </c>
      <c r="N121" s="3">
        <f t="shared" si="22"/>
        <v>585.05999999999995</v>
      </c>
      <c r="O121" s="3">
        <v>31</v>
      </c>
      <c r="P121" s="3">
        <f t="shared" si="23"/>
        <v>604.56200000000001</v>
      </c>
      <c r="Q121" s="3">
        <v>30</v>
      </c>
      <c r="R121" s="3">
        <f t="shared" si="24"/>
        <v>585.05999999999995</v>
      </c>
      <c r="S121" s="3">
        <v>31</v>
      </c>
      <c r="T121" s="3">
        <f t="shared" si="25"/>
        <v>604.56200000000001</v>
      </c>
      <c r="U121" s="3">
        <v>30</v>
      </c>
      <c r="V121" s="3">
        <f t="shared" si="26"/>
        <v>585.05999999999995</v>
      </c>
      <c r="W121" s="65" t="s">
        <v>175</v>
      </c>
    </row>
    <row r="122" spans="1:23" ht="20.100000000000001" customHeight="1" x14ac:dyDescent="0.25">
      <c r="A122" s="3" t="s">
        <v>27</v>
      </c>
      <c r="B122" s="3">
        <v>365</v>
      </c>
      <c r="C122" s="1">
        <v>88331</v>
      </c>
      <c r="D122" s="2" t="s">
        <v>180</v>
      </c>
      <c r="E122" s="1" t="s">
        <v>8</v>
      </c>
      <c r="F122" s="6">
        <v>0.60486111111111118</v>
      </c>
      <c r="G122" s="1" t="s">
        <v>56</v>
      </c>
      <c r="H122" s="6">
        <v>0.625</v>
      </c>
      <c r="I122" s="1" t="s">
        <v>12</v>
      </c>
      <c r="J122" s="1">
        <v>18.898</v>
      </c>
      <c r="K122" s="1">
        <v>12</v>
      </c>
      <c r="L122" s="3">
        <f t="shared" si="21"/>
        <v>226.77600000000001</v>
      </c>
      <c r="M122" s="1">
        <v>18</v>
      </c>
      <c r="N122" s="3">
        <f t="shared" si="22"/>
        <v>340.16399999999999</v>
      </c>
      <c r="O122" s="3">
        <v>20</v>
      </c>
      <c r="P122" s="3">
        <f t="shared" si="23"/>
        <v>377.96</v>
      </c>
      <c r="Q122" s="3">
        <v>18</v>
      </c>
      <c r="R122" s="3">
        <f t="shared" si="24"/>
        <v>340.16399999999999</v>
      </c>
      <c r="S122" s="3">
        <v>0</v>
      </c>
      <c r="T122" s="3">
        <f t="shared" si="25"/>
        <v>0</v>
      </c>
      <c r="U122" s="3">
        <v>0</v>
      </c>
      <c r="V122" s="3">
        <f t="shared" si="26"/>
        <v>0</v>
      </c>
      <c r="W122" s="59" t="s">
        <v>109</v>
      </c>
    </row>
    <row r="123" spans="1:23" ht="33.75" customHeight="1" x14ac:dyDescent="0.25">
      <c r="A123" s="63" t="s">
        <v>28</v>
      </c>
      <c r="B123" s="68">
        <v>365</v>
      </c>
      <c r="C123" s="70" t="s">
        <v>138</v>
      </c>
      <c r="D123" s="68" t="s">
        <v>154</v>
      </c>
      <c r="E123" s="68" t="s">
        <v>55</v>
      </c>
      <c r="F123" s="69">
        <v>0.63055555555555554</v>
      </c>
      <c r="G123" s="68" t="s">
        <v>57</v>
      </c>
      <c r="H123" s="69">
        <v>0.77361111111111114</v>
      </c>
      <c r="I123" s="68" t="s">
        <v>15</v>
      </c>
      <c r="J123" s="7">
        <v>19.501999999999999</v>
      </c>
      <c r="K123" s="1">
        <v>0</v>
      </c>
      <c r="L123" s="1">
        <v>0</v>
      </c>
      <c r="M123" s="7">
        <v>4</v>
      </c>
      <c r="N123" s="1">
        <f>M123*J123</f>
        <v>78.007999999999996</v>
      </c>
      <c r="O123" s="1">
        <v>11</v>
      </c>
      <c r="P123" s="1">
        <f t="shared" si="23"/>
        <v>214.52199999999999</v>
      </c>
      <c r="Q123" s="1">
        <v>9</v>
      </c>
      <c r="R123" s="3">
        <f t="shared" si="24"/>
        <v>175.518</v>
      </c>
      <c r="S123" s="1">
        <v>8</v>
      </c>
      <c r="T123" s="3">
        <f t="shared" si="25"/>
        <v>156.01599999999999</v>
      </c>
      <c r="U123" s="1">
        <v>10</v>
      </c>
      <c r="V123" s="1">
        <f t="shared" si="26"/>
        <v>195.01999999999998</v>
      </c>
      <c r="W123" s="65" t="s">
        <v>175</v>
      </c>
    </row>
    <row r="124" spans="1:23" ht="32.25" customHeight="1" x14ac:dyDescent="0.25">
      <c r="A124" s="62" t="s">
        <v>29</v>
      </c>
      <c r="B124" s="68">
        <v>365</v>
      </c>
      <c r="C124" s="68">
        <v>88317</v>
      </c>
      <c r="D124" s="68" t="s">
        <v>154</v>
      </c>
      <c r="E124" s="68" t="s">
        <v>57</v>
      </c>
      <c r="F124" s="69">
        <v>0.84722222222222221</v>
      </c>
      <c r="G124" s="68" t="s">
        <v>55</v>
      </c>
      <c r="H124" s="69">
        <v>0.96736111111111101</v>
      </c>
      <c r="I124" s="68" t="s">
        <v>15</v>
      </c>
      <c r="J124" s="7">
        <v>19.501999999999999</v>
      </c>
      <c r="K124" s="1">
        <v>0</v>
      </c>
      <c r="L124" s="3">
        <v>0</v>
      </c>
      <c r="M124" s="7">
        <v>4</v>
      </c>
      <c r="N124" s="1">
        <f>M124*J124</f>
        <v>78.007999999999996</v>
      </c>
      <c r="O124" s="1">
        <v>11</v>
      </c>
      <c r="P124" s="3">
        <f t="shared" si="23"/>
        <v>214.52199999999999</v>
      </c>
      <c r="Q124" s="1">
        <v>9</v>
      </c>
      <c r="R124" s="3">
        <f t="shared" si="24"/>
        <v>175.518</v>
      </c>
      <c r="S124" s="1">
        <v>8</v>
      </c>
      <c r="T124" s="3">
        <f t="shared" si="25"/>
        <v>156.01599999999999</v>
      </c>
      <c r="U124" s="1">
        <v>10</v>
      </c>
      <c r="V124" s="1">
        <f t="shared" si="26"/>
        <v>195.01999999999998</v>
      </c>
      <c r="W124" s="65" t="s">
        <v>175</v>
      </c>
    </row>
    <row r="125" spans="1:23" ht="11.25" customHeight="1" x14ac:dyDescent="0.25">
      <c r="J125" s="30"/>
      <c r="K125" s="12"/>
      <c r="L125" s="32"/>
      <c r="M125" s="31"/>
      <c r="N125" s="32"/>
      <c r="O125" s="12"/>
      <c r="R125" s="30"/>
      <c r="S125" s="12"/>
      <c r="T125" s="32"/>
      <c r="U125" s="31"/>
      <c r="V125" s="32"/>
    </row>
    <row r="126" spans="1:23" ht="20.100000000000001" customHeight="1" x14ac:dyDescent="0.25">
      <c r="A126" s="18" t="s">
        <v>102</v>
      </c>
      <c r="J126" s="49"/>
      <c r="L126" s="39"/>
      <c r="M126" s="49"/>
      <c r="N126" s="39"/>
      <c r="O126" s="12"/>
      <c r="R126" s="49"/>
      <c r="T126" s="39"/>
      <c r="U126" s="49"/>
      <c r="V126" s="39"/>
    </row>
    <row r="127" spans="1:23" ht="20.100000000000001" customHeight="1" x14ac:dyDescent="0.25">
      <c r="A127" s="1" t="s">
        <v>24</v>
      </c>
      <c r="B127" s="1">
        <v>425</v>
      </c>
      <c r="C127" s="1">
        <v>55335</v>
      </c>
      <c r="D127" s="2" t="s">
        <v>188</v>
      </c>
      <c r="E127" s="1" t="s">
        <v>22</v>
      </c>
      <c r="F127" s="6">
        <v>0.70347222222222217</v>
      </c>
      <c r="G127" s="1" t="s">
        <v>21</v>
      </c>
      <c r="H127" s="6">
        <v>0.73819444444444438</v>
      </c>
      <c r="I127" s="1" t="s">
        <v>12</v>
      </c>
      <c r="J127" s="1">
        <v>4.4829999999999997</v>
      </c>
      <c r="K127" s="1">
        <v>11</v>
      </c>
      <c r="L127" s="3">
        <f t="shared" si="21"/>
        <v>49.312999999999995</v>
      </c>
      <c r="M127" s="1">
        <v>21</v>
      </c>
      <c r="N127" s="3">
        <f t="shared" si="22"/>
        <v>94.142999999999986</v>
      </c>
      <c r="O127" s="1">
        <v>15</v>
      </c>
      <c r="P127" s="1">
        <f t="shared" si="23"/>
        <v>67.24499999999999</v>
      </c>
      <c r="Q127" s="1">
        <v>0</v>
      </c>
      <c r="R127" s="3">
        <f t="shared" si="24"/>
        <v>0</v>
      </c>
      <c r="S127" s="1">
        <v>0</v>
      </c>
      <c r="T127" s="3">
        <f t="shared" si="25"/>
        <v>0</v>
      </c>
      <c r="U127" s="1">
        <v>0</v>
      </c>
      <c r="V127" s="3">
        <f t="shared" si="26"/>
        <v>0</v>
      </c>
      <c r="W127" s="59" t="s">
        <v>109</v>
      </c>
    </row>
    <row r="128" spans="1:23" ht="20.100000000000001" customHeight="1" x14ac:dyDescent="0.25">
      <c r="A128" s="1" t="s">
        <v>25</v>
      </c>
      <c r="B128" s="3">
        <v>425</v>
      </c>
      <c r="C128" s="1">
        <v>55844</v>
      </c>
      <c r="D128" s="4" t="s">
        <v>188</v>
      </c>
      <c r="E128" s="1" t="s">
        <v>21</v>
      </c>
      <c r="F128" s="6">
        <v>0.74513888888888891</v>
      </c>
      <c r="G128" s="1" t="s">
        <v>22</v>
      </c>
      <c r="H128" s="6">
        <v>0.77847222222222223</v>
      </c>
      <c r="I128" s="1" t="s">
        <v>12</v>
      </c>
      <c r="J128" s="1">
        <v>4.4829999999999997</v>
      </c>
      <c r="K128" s="1">
        <v>11</v>
      </c>
      <c r="L128" s="3">
        <f t="shared" si="21"/>
        <v>49.312999999999995</v>
      </c>
      <c r="M128" s="1">
        <v>21</v>
      </c>
      <c r="N128" s="3">
        <f t="shared" si="22"/>
        <v>94.142999999999986</v>
      </c>
      <c r="O128" s="3">
        <v>15</v>
      </c>
      <c r="P128" s="3">
        <f t="shared" si="23"/>
        <v>67.24499999999999</v>
      </c>
      <c r="Q128" s="3">
        <v>0</v>
      </c>
      <c r="R128" s="3">
        <f t="shared" si="24"/>
        <v>0</v>
      </c>
      <c r="S128" s="3">
        <v>0</v>
      </c>
      <c r="T128" s="3">
        <f t="shared" si="25"/>
        <v>0</v>
      </c>
      <c r="U128" s="3">
        <v>0</v>
      </c>
      <c r="V128" s="3">
        <f t="shared" si="26"/>
        <v>0</v>
      </c>
      <c r="W128" s="59" t="s">
        <v>109</v>
      </c>
    </row>
    <row r="129" spans="1:23" ht="6" customHeight="1" x14ac:dyDescent="0.25">
      <c r="A129" s="12"/>
      <c r="B129" s="12"/>
      <c r="C129" s="12"/>
      <c r="D129" s="16"/>
      <c r="E129" s="12"/>
      <c r="F129" s="17"/>
      <c r="G129" s="51"/>
      <c r="H129" s="17"/>
      <c r="I129" s="12"/>
      <c r="J129" s="32"/>
      <c r="K129" s="12"/>
      <c r="L129" s="32"/>
      <c r="M129" s="31"/>
      <c r="N129" s="32"/>
      <c r="O129" s="12"/>
      <c r="R129" s="30"/>
      <c r="S129" s="12"/>
      <c r="T129" s="32"/>
      <c r="U129" s="31"/>
      <c r="V129" s="32"/>
      <c r="W129" s="60"/>
    </row>
    <row r="130" spans="1:23" ht="20.100000000000001" customHeight="1" x14ac:dyDescent="0.25">
      <c r="A130" s="36" t="s">
        <v>103</v>
      </c>
      <c r="J130" s="49"/>
      <c r="L130" s="39"/>
      <c r="M130" s="49"/>
      <c r="N130" s="39"/>
      <c r="O130" s="12"/>
      <c r="R130" s="49"/>
      <c r="T130" s="39"/>
      <c r="U130" s="49"/>
      <c r="V130" s="39"/>
    </row>
    <row r="131" spans="1:23" ht="33.75" customHeight="1" x14ac:dyDescent="0.25">
      <c r="A131" s="63" t="s">
        <v>24</v>
      </c>
      <c r="B131" s="63">
        <v>430</v>
      </c>
      <c r="C131" s="63" t="s">
        <v>52</v>
      </c>
      <c r="D131" s="65" t="s">
        <v>177</v>
      </c>
      <c r="E131" s="63" t="s">
        <v>5</v>
      </c>
      <c r="F131" s="64">
        <v>0.61527777777777781</v>
      </c>
      <c r="G131" s="63" t="s">
        <v>54</v>
      </c>
      <c r="H131" s="64">
        <v>0.67847222222222225</v>
      </c>
      <c r="I131" s="63" t="s">
        <v>12</v>
      </c>
      <c r="J131" s="63">
        <v>74.858999999999995</v>
      </c>
      <c r="K131" s="63">
        <v>9</v>
      </c>
      <c r="L131" s="62">
        <f t="shared" si="21"/>
        <v>673.73099999999999</v>
      </c>
      <c r="M131" s="63">
        <v>21</v>
      </c>
      <c r="N131" s="62">
        <f t="shared" si="22"/>
        <v>1572.039</v>
      </c>
      <c r="O131" s="63">
        <v>20</v>
      </c>
      <c r="P131" s="63">
        <f t="shared" si="23"/>
        <v>1497.1799999999998</v>
      </c>
      <c r="Q131" s="63">
        <v>21</v>
      </c>
      <c r="R131" s="62">
        <f t="shared" si="24"/>
        <v>1572.039</v>
      </c>
      <c r="S131" s="63">
        <v>23</v>
      </c>
      <c r="T131" s="62">
        <f t="shared" si="25"/>
        <v>1721.7569999999998</v>
      </c>
      <c r="U131" s="63">
        <v>21</v>
      </c>
      <c r="V131" s="62">
        <f t="shared" si="26"/>
        <v>1572.039</v>
      </c>
      <c r="W131" s="65" t="s">
        <v>175</v>
      </c>
    </row>
    <row r="132" spans="1:23" ht="31.5" customHeight="1" x14ac:dyDescent="0.25">
      <c r="A132" s="62" t="s">
        <v>25</v>
      </c>
      <c r="B132" s="62">
        <v>430</v>
      </c>
      <c r="C132" s="63" t="s">
        <v>53</v>
      </c>
      <c r="D132" s="65" t="s">
        <v>177</v>
      </c>
      <c r="E132" s="63" t="s">
        <v>54</v>
      </c>
      <c r="F132" s="64">
        <v>0.22847222222222222</v>
      </c>
      <c r="G132" s="63" t="s">
        <v>49</v>
      </c>
      <c r="H132" s="64">
        <v>0.29166666666666669</v>
      </c>
      <c r="I132" s="63" t="s">
        <v>15</v>
      </c>
      <c r="J132" s="63">
        <v>74.858999999999995</v>
      </c>
      <c r="K132" s="63">
        <v>13</v>
      </c>
      <c r="L132" s="62">
        <f t="shared" si="21"/>
        <v>973.16699999999992</v>
      </c>
      <c r="M132" s="63">
        <v>30</v>
      </c>
      <c r="N132" s="62">
        <f t="shared" si="22"/>
        <v>2245.77</v>
      </c>
      <c r="O132" s="62">
        <v>31</v>
      </c>
      <c r="P132" s="62">
        <f t="shared" si="23"/>
        <v>2320.6289999999999</v>
      </c>
      <c r="Q132" s="62">
        <v>30</v>
      </c>
      <c r="R132" s="62">
        <f t="shared" si="24"/>
        <v>2245.77</v>
      </c>
      <c r="S132" s="62">
        <v>31</v>
      </c>
      <c r="T132" s="62">
        <f t="shared" si="25"/>
        <v>2320.6289999999999</v>
      </c>
      <c r="U132" s="62">
        <v>30</v>
      </c>
      <c r="V132" s="62">
        <f t="shared" si="26"/>
        <v>2245.77</v>
      </c>
      <c r="W132" s="65" t="s">
        <v>175</v>
      </c>
    </row>
    <row r="133" spans="1:23" ht="20.100000000000001" customHeight="1" x14ac:dyDescent="0.25">
      <c r="A133" s="12"/>
      <c r="B133" s="12"/>
      <c r="C133" s="12"/>
      <c r="D133" s="16"/>
      <c r="E133" s="12"/>
      <c r="F133" s="17"/>
      <c r="G133" s="12"/>
      <c r="H133" s="17"/>
      <c r="I133" s="12"/>
      <c r="J133" s="12"/>
      <c r="K133" s="12"/>
      <c r="L133" s="12"/>
      <c r="M133" s="12"/>
      <c r="N133" s="12"/>
      <c r="O133" s="12"/>
      <c r="P133" s="3"/>
      <c r="Q133" s="12"/>
      <c r="R133" s="3"/>
      <c r="S133" s="12"/>
      <c r="T133" s="3"/>
      <c r="U133" s="12"/>
      <c r="V133" s="12"/>
      <c r="W133" s="60"/>
    </row>
    <row r="134" spans="1:23" x14ac:dyDescent="0.25">
      <c r="A134" s="12"/>
      <c r="B134" s="66" t="s">
        <v>168</v>
      </c>
      <c r="C134" s="67"/>
      <c r="D134"/>
      <c r="E134" s="12"/>
      <c r="F134" s="17"/>
      <c r="G134" s="12"/>
      <c r="H134" s="17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60"/>
    </row>
    <row r="135" spans="1:23" x14ac:dyDescent="0.25">
      <c r="B135" t="s">
        <v>169</v>
      </c>
      <c r="C135" s="67"/>
      <c r="D135"/>
      <c r="H135" t="s">
        <v>172</v>
      </c>
      <c r="I135" s="67"/>
      <c r="J135"/>
    </row>
    <row r="136" spans="1:23" x14ac:dyDescent="0.25">
      <c r="B136" t="s">
        <v>170</v>
      </c>
      <c r="C136" s="67"/>
      <c r="D136"/>
      <c r="H136" t="s">
        <v>173</v>
      </c>
      <c r="I136" s="67"/>
      <c r="J136"/>
    </row>
    <row r="137" spans="1:23" x14ac:dyDescent="0.25">
      <c r="B137" t="s">
        <v>171</v>
      </c>
      <c r="C137" s="67"/>
      <c r="D137"/>
      <c r="H137" t="s">
        <v>174</v>
      </c>
      <c r="I137" s="67"/>
      <c r="J137"/>
    </row>
  </sheetData>
  <mergeCells count="1">
    <mergeCell ref="A2:W2"/>
  </mergeCells>
  <pageMargins left="0.39370078740157483" right="0" top="0.35433070866141736" bottom="0.15748031496062992" header="0.31496062992125984" footer="0.31496062992125984"/>
  <pageSetup paperSize="9" scale="56" orientation="portrait" r:id="rId1"/>
  <rowBreaks count="2" manualBreakCount="2">
    <brk id="69" max="22" man="1"/>
    <brk id="140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podział na linie</vt:lpstr>
      <vt:lpstr>Arkusz3</vt:lpstr>
      <vt:lpstr>'podział na linie'!Obszar_wydruku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Patrycja Wiśniarska</dc:creator>
  <cp:lastModifiedBy>Langner-Krzywda Karolina</cp:lastModifiedBy>
  <cp:lastPrinted>2020-05-21T07:31:53Z</cp:lastPrinted>
  <dcterms:created xsi:type="dcterms:W3CDTF">2017-01-05T07:32:03Z</dcterms:created>
  <dcterms:modified xsi:type="dcterms:W3CDTF">2020-06-01T08:33:33Z</dcterms:modified>
</cp:coreProperties>
</file>